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defaultThemeVersion="166925"/>
  <xr:revisionPtr revIDLastSave="0" documentId="13_ncr:1_{69C382E7-E9AE-453C-89F3-A1E3DF484D5A}" xr6:coauthVersionLast="47" xr6:coauthVersionMax="47" xr10:uidLastSave="{00000000-0000-0000-0000-000000000000}"/>
  <bookViews>
    <workbookView xWindow="4668" yWindow="3336" windowWidth="17280" windowHeight="9024" xr2:uid="{195EF5DF-0265-4448-B51C-04927742E66A}"/>
  </bookViews>
  <sheets>
    <sheet name="Contents" sheetId="20" r:id="rId1"/>
    <sheet name="Table 1-1" sheetId="1" r:id="rId2"/>
    <sheet name="Table 1-1, adj" sheetId="5" r:id="rId3"/>
    <sheet name="Table 1-2" sheetId="2" r:id="rId4"/>
    <sheet name="Table 1-3" sheetId="3" r:id="rId5"/>
    <sheet name="Table 1-4" sheetId="19" r:id="rId6"/>
    <sheet name="Table 3-1" sheetId="6" r:id="rId7"/>
    <sheet name="Table 3-2" sheetId="7" r:id="rId8"/>
    <sheet name="Table 3-2, unadj" sheetId="14" r:id="rId9"/>
    <sheet name="Table 3-3" sheetId="8" r:id="rId10"/>
    <sheet name="Table 3-4" sheetId="9" r:id="rId11"/>
    <sheet name="Table 3-5" sheetId="10" r:id="rId12"/>
    <sheet name="Table 3-6" sheetId="11" r:id="rId13"/>
    <sheet name="Box 3-2 Table" sheetId="12" r:id="rId14"/>
    <sheet name="Box 3-3 Table" sheetId="13" r:id="rId15"/>
    <sheet name="Table 5-1" sheetId="15" r:id="rId16"/>
    <sheet name="Table 5-2" sheetId="16" r:id="rId17"/>
    <sheet name="Table 5-3" sheetId="17" r:id="rId18"/>
    <sheet name="Table A-1" sheetId="18"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 i="20" l="1"/>
  <c r="A28" i="20"/>
  <c r="A27" i="20"/>
  <c r="A26" i="20"/>
  <c r="A23" i="20"/>
  <c r="A22" i="20"/>
  <c r="A21" i="20"/>
  <c r="A20" i="20"/>
  <c r="A19" i="20"/>
  <c r="A18" i="20"/>
  <c r="A17" i="20"/>
  <c r="A16" i="20"/>
  <c r="A15" i="20"/>
  <c r="A12" i="20"/>
  <c r="A11" i="20"/>
  <c r="A10" i="20"/>
  <c r="A9" i="20" l="1"/>
  <c r="A8" i="20"/>
</calcChain>
</file>

<file path=xl/sharedStrings.xml><?xml version="1.0" encoding="utf-8"?>
<sst xmlns="http://schemas.openxmlformats.org/spreadsheetml/2006/main" count="1408" uniqueCount="259">
  <si>
    <t>Table 1-1. 
CBO's Baseline Budget Projections, by Category</t>
  </si>
  <si>
    <t>Total</t>
  </si>
  <si>
    <t>In Billions of Dollars</t>
  </si>
  <si>
    <t>Revenues</t>
  </si>
  <si>
    <t>Individual income taxes</t>
  </si>
  <si>
    <t>Payroll taxes</t>
  </si>
  <si>
    <t>Corporate income taxes</t>
  </si>
  <si>
    <t>Other</t>
  </si>
  <si>
    <t>____</t>
  </si>
  <si>
    <t>On-budget</t>
  </si>
  <si>
    <r>
      <t>Off-budget</t>
    </r>
    <r>
      <rPr>
        <vertAlign val="superscript"/>
        <sz val="11"/>
        <rFont val="Arial"/>
        <family val="2"/>
      </rPr>
      <t>a</t>
    </r>
  </si>
  <si>
    <t>Outlays</t>
  </si>
  <si>
    <t>Mandatory</t>
  </si>
  <si>
    <t>Discretionary</t>
  </si>
  <si>
    <t>Net Interest</t>
  </si>
  <si>
    <t>Total Deficit</t>
  </si>
  <si>
    <r>
      <t>Primary Deficit</t>
    </r>
    <r>
      <rPr>
        <vertAlign val="superscript"/>
        <sz val="11"/>
        <rFont val="Arial"/>
        <family val="2"/>
      </rPr>
      <t>b</t>
    </r>
  </si>
  <si>
    <t>Debt Held by the Public</t>
  </si>
  <si>
    <t>n.a.</t>
  </si>
  <si>
    <t>Memorandum:</t>
  </si>
  <si>
    <t>Gross Domestic Product</t>
  </si>
  <si>
    <t>As a Percentage of Gross Domestic Product</t>
  </si>
  <si>
    <t xml:space="preserve"> </t>
  </si>
  <si>
    <t>Outlays Adjusted for Timing Shifts</t>
  </si>
  <si>
    <t>_____</t>
  </si>
  <si>
    <t xml:space="preserve">Baseline Deficit </t>
  </si>
  <si>
    <t>In billions of dollars</t>
  </si>
  <si>
    <t>As a percentage of GDP</t>
  </si>
  <si>
    <t>Billons of Dollars</t>
  </si>
  <si>
    <t>Changes in Debt Held by the Public</t>
  </si>
  <si>
    <t>Deficit</t>
  </si>
  <si>
    <t>Social Security</t>
  </si>
  <si>
    <t>Subtotal</t>
  </si>
  <si>
    <t>Total Outlays</t>
  </si>
  <si>
    <t>Medicare</t>
  </si>
  <si>
    <t>Offsetting receipts</t>
  </si>
  <si>
    <t>Mandatory Timing Shifts</t>
  </si>
  <si>
    <t>Discretionary Timing Shifts</t>
  </si>
  <si>
    <r>
      <t>Medicare</t>
    </r>
    <r>
      <rPr>
        <vertAlign val="superscript"/>
        <sz val="11"/>
        <rFont val="Arial"/>
        <family val="2"/>
      </rPr>
      <t>a</t>
    </r>
  </si>
  <si>
    <t>Medicaid</t>
  </si>
  <si>
    <t>Other spending</t>
  </si>
  <si>
    <t>Defense</t>
  </si>
  <si>
    <t>Nondefense</t>
  </si>
  <si>
    <t>Mandatory outlays</t>
  </si>
  <si>
    <t>Discretionary outlays</t>
  </si>
  <si>
    <t>Total outlays</t>
  </si>
  <si>
    <t>___</t>
  </si>
  <si>
    <t>Billions of Dollars</t>
  </si>
  <si>
    <t>Old-Age and Survivors Insurance</t>
  </si>
  <si>
    <t>Disability Insurance</t>
  </si>
  <si>
    <t>Major Health Care Programs</t>
  </si>
  <si>
    <t>Children's Health Insurance Program</t>
  </si>
  <si>
    <t>Income Security Programs</t>
  </si>
  <si>
    <t>Supplemental Nutrition Assistance Program</t>
  </si>
  <si>
    <t>Unemployment compensation</t>
  </si>
  <si>
    <t>Child nutrition</t>
  </si>
  <si>
    <t>Federal Civilian and Military Retirement</t>
  </si>
  <si>
    <t>Veterans' Programs</t>
  </si>
  <si>
    <t xml:space="preserve">Agriculture </t>
  </si>
  <si>
    <t>Education Stabilization Fund</t>
  </si>
  <si>
    <t>Higher education</t>
  </si>
  <si>
    <r>
      <t>Fannie Mae and Freddie Mac</t>
    </r>
    <r>
      <rPr>
        <vertAlign val="superscript"/>
        <sz val="11"/>
        <rFont val="Arial"/>
        <family val="2"/>
      </rPr>
      <t>i</t>
    </r>
  </si>
  <si>
    <t>Public Health and Social Services Emergency Fund</t>
  </si>
  <si>
    <t>*</t>
  </si>
  <si>
    <t>Coronavirus Relief Fund</t>
  </si>
  <si>
    <t>Small Business Administration</t>
  </si>
  <si>
    <t>Air carrier worker support</t>
  </si>
  <si>
    <t>Offsetting Receipts</t>
  </si>
  <si>
    <t>Federal share of federal employees' retirement</t>
  </si>
  <si>
    <t>Civil service retirement and other</t>
  </si>
  <si>
    <t>Military retirement</t>
  </si>
  <si>
    <t>Receipts related to natural resources</t>
  </si>
  <si>
    <t>MERHCF</t>
  </si>
  <si>
    <t>Fannie Mae and Freddie Mac</t>
  </si>
  <si>
    <t>Supplemental Security Income</t>
  </si>
  <si>
    <t>Veterans' income security</t>
  </si>
  <si>
    <t>Outlays, Net of Offsetting Receipts</t>
  </si>
  <si>
    <t>Major health care programs</t>
  </si>
  <si>
    <t>Budget Authority</t>
  </si>
  <si>
    <t>Veterans' Compensation COLAs</t>
  </si>
  <si>
    <t>Temporary Assistance for Needy Families</t>
  </si>
  <si>
    <t xml:space="preserve">Rehabilitation Services </t>
  </si>
  <si>
    <t>Promoting Safe and Stable Families</t>
  </si>
  <si>
    <t xml:space="preserve">Student Aid Administration </t>
  </si>
  <si>
    <t>(Account Maintenance Fees)</t>
  </si>
  <si>
    <t>Natural Resources</t>
  </si>
  <si>
    <t>Other discretionary</t>
  </si>
  <si>
    <t>Emergency</t>
  </si>
  <si>
    <t>Total Budget Authority</t>
  </si>
  <si>
    <t>CBO's Baseline Projection of Discretionary Outlays</t>
  </si>
  <si>
    <r>
      <t>Outlays from IIJA Appropriations as Specified</t>
    </r>
    <r>
      <rPr>
        <vertAlign val="superscript"/>
        <sz val="11"/>
        <rFont val="Arial"/>
        <family val="2"/>
      </rPr>
      <t>d</t>
    </r>
  </si>
  <si>
    <t>IIJA</t>
  </si>
  <si>
    <t>Difference</t>
  </si>
  <si>
    <t>Veterans' Benefits and Services</t>
  </si>
  <si>
    <t>Education, Training, Employment, and Social Services</t>
  </si>
  <si>
    <t>Natural Resources and Environment</t>
  </si>
  <si>
    <t>Income Security</t>
  </si>
  <si>
    <t>Health</t>
  </si>
  <si>
    <t>Administration of Justice</t>
  </si>
  <si>
    <t>International Affairs</t>
  </si>
  <si>
    <t>Commerce and Housing Credit</t>
  </si>
  <si>
    <r>
      <t>n.m.</t>
    </r>
    <r>
      <rPr>
        <vertAlign val="superscript"/>
        <sz val="12"/>
        <rFont val="Arial"/>
        <family val="2"/>
      </rPr>
      <t>b</t>
    </r>
  </si>
  <si>
    <t>Community and Regional Development</t>
  </si>
  <si>
    <t>General Science, Space, and Technology</t>
  </si>
  <si>
    <t>Energy</t>
  </si>
  <si>
    <t>General Government</t>
  </si>
  <si>
    <t>Agriculture</t>
  </si>
  <si>
    <t>Total Nondefense</t>
  </si>
  <si>
    <t>Military Personnel</t>
  </si>
  <si>
    <t>Research and Development</t>
  </si>
  <si>
    <t>Procurement</t>
  </si>
  <si>
    <t>Total Defense</t>
  </si>
  <si>
    <t>Box 3-2 Table. 
Effect of Sequestration on CBO's Baseline Projections of Mandatory Spending</t>
  </si>
  <si>
    <t>Mandatory Outlays</t>
  </si>
  <si>
    <t>Hospital Insurance (Part A) Trust Fund</t>
  </si>
  <si>
    <t>Discretionary Outlays</t>
  </si>
  <si>
    <t>Highway Trust Fund</t>
  </si>
  <si>
    <r>
      <t>Premium tax credits and related spending</t>
    </r>
    <r>
      <rPr>
        <vertAlign val="superscript"/>
        <sz val="11"/>
        <rFont val="Arial"/>
        <family val="2"/>
      </rPr>
      <t>b</t>
    </r>
  </si>
  <si>
    <r>
      <t>Earned income, child, and other tax credits</t>
    </r>
    <r>
      <rPr>
        <vertAlign val="superscript"/>
        <sz val="11"/>
        <rFont val="Arial"/>
        <family val="2"/>
      </rPr>
      <t>c</t>
    </r>
  </si>
  <si>
    <r>
      <t>Family support and foster care</t>
    </r>
    <r>
      <rPr>
        <vertAlign val="superscript"/>
        <sz val="11"/>
        <rFont val="Arial"/>
        <family val="2"/>
      </rPr>
      <t>d</t>
    </r>
  </si>
  <si>
    <r>
      <t>Civilian</t>
    </r>
    <r>
      <rPr>
        <vertAlign val="superscript"/>
        <sz val="11"/>
        <rFont val="Arial"/>
        <family val="2"/>
      </rPr>
      <t>e</t>
    </r>
  </si>
  <si>
    <t>Military</t>
  </si>
  <si>
    <r>
      <t>Income security</t>
    </r>
    <r>
      <rPr>
        <vertAlign val="superscript"/>
        <sz val="11"/>
        <rFont val="Arial"/>
        <family val="2"/>
      </rPr>
      <t>f</t>
    </r>
  </si>
  <si>
    <r>
      <t>Other</t>
    </r>
    <r>
      <rPr>
        <vertAlign val="superscript"/>
        <sz val="11"/>
        <rFont val="Arial"/>
        <family val="2"/>
      </rPr>
      <t>g</t>
    </r>
  </si>
  <si>
    <r>
      <t>Medicare</t>
    </r>
    <r>
      <rPr>
        <vertAlign val="superscript"/>
        <sz val="11"/>
        <rFont val="Arial"/>
        <family val="2"/>
      </rPr>
      <t>i</t>
    </r>
  </si>
  <si>
    <r>
      <t>Major health care programs</t>
    </r>
    <r>
      <rPr>
        <vertAlign val="superscript"/>
        <sz val="11"/>
        <rFont val="Arial"/>
        <family val="2"/>
      </rPr>
      <t>j</t>
    </r>
  </si>
  <si>
    <t>Table 5-1. 
Budgetary Effects of Selected Alternative Assumptions About Future Discretionary Funding</t>
  </si>
  <si>
    <t>2023–
2027</t>
  </si>
  <si>
    <t>2023–
2032</t>
  </si>
  <si>
    <t>Increase (-) in the deficit, excluding debt service</t>
  </si>
  <si>
    <t>Decrease in the deficit, excluding debt service</t>
  </si>
  <si>
    <t>Table 5-3. 
Budgetary Effects of Selected Alternative Assumptions About Other Future Revenue Policies</t>
  </si>
  <si>
    <t>Table 1-3. 
CBO's Baseline Projections of Federal Debt</t>
  </si>
  <si>
    <t>Changes in Revenues</t>
  </si>
  <si>
    <t>Excise Taxes</t>
  </si>
  <si>
    <t>Total Change in Revenues</t>
  </si>
  <si>
    <t>Changes in Outlays</t>
  </si>
  <si>
    <t>Total Change in Outlays</t>
  </si>
  <si>
    <t>Veterans' benefits and services</t>
  </si>
  <si>
    <t>SNAP</t>
  </si>
  <si>
    <t xml:space="preserve">Net interest </t>
  </si>
  <si>
    <t>Effect of interest rates and inflation</t>
  </si>
  <si>
    <t>Premium tax credits and related spending</t>
  </si>
  <si>
    <t>Emergency Rental Assistance</t>
  </si>
  <si>
    <t>Other programs for veterans</t>
  </si>
  <si>
    <t>Table 3-1. 
CBO’s Baseline Projections of Outlays</t>
  </si>
  <si>
    <t>Box 3-3 Table. 
Payments That Are Assumed to Continue in CBO's Baseline After Certain Trust Funds Are Exhausted</t>
  </si>
  <si>
    <t>Child Care Entitlement to States</t>
  </si>
  <si>
    <t>Operation and Maintenance</t>
  </si>
  <si>
    <t>Increase Discretionary Funding at the Growth 
Rate of Nominal GDP After 2022</t>
  </si>
  <si>
    <t>Debt-service costs</t>
  </si>
  <si>
    <t>Freeze Discretionary Funding at the 2022 Amount</t>
  </si>
  <si>
    <t>Exclude Projected Additional Funding for the IIJAa</t>
  </si>
  <si>
    <t>Debt-service savings</t>
  </si>
  <si>
    <t>Table 5-2. 
Budgetary Effects of Selected Alternative Assumptions About Future Revenue Policies Related to the 2017 Tax Act</t>
  </si>
  <si>
    <r>
      <t>Deficit in CBO's July 2021</t>
    </r>
    <r>
      <rPr>
        <sz val="11"/>
        <color rgb="FF0070C0"/>
        <rFont val="Arial"/>
        <family val="2"/>
      </rPr>
      <t xml:space="preserve"> </t>
    </r>
    <r>
      <rPr>
        <sz val="11"/>
        <rFont val="Arial"/>
        <family val="2"/>
      </rPr>
      <t>Baseline</t>
    </r>
  </si>
  <si>
    <r>
      <t>Deficit in CBO's May 2022</t>
    </r>
    <r>
      <rPr>
        <sz val="11"/>
        <color rgb="FF0070C0"/>
        <rFont val="Arial"/>
        <family val="2"/>
      </rPr>
      <t xml:space="preserve"> </t>
    </r>
    <r>
      <rPr>
        <sz val="11"/>
        <rFont val="Arial"/>
        <family val="2"/>
      </rPr>
      <t>Baseline</t>
    </r>
  </si>
  <si>
    <t>Table A-1. 
Changes in CBO's Baseline Projections of the Deficit Since July 2021</t>
  </si>
  <si>
    <t>Federal Reserve remittances</t>
  </si>
  <si>
    <t>Civilian and military retirement annuities</t>
  </si>
  <si>
    <t>Technical Changes</t>
  </si>
  <si>
    <t>Revisions to the costs of credit programs</t>
  </si>
  <si>
    <t>Earned income and child tax credits</t>
  </si>
  <si>
    <t>Student loans</t>
  </si>
  <si>
    <t>Total Increase (-) or Decrease in the Deficit</t>
  </si>
  <si>
    <t>Increase in Revenues</t>
  </si>
  <si>
    <t>Increase in Outlays</t>
  </si>
  <si>
    <t>Table 1-2. 
CBO’s Baseline Projections of Outlays and Deficits, Adjusted to Exclude Effects of Timing Shifts</t>
  </si>
  <si>
    <t>Economic Changes</t>
  </si>
  <si>
    <t>Legislative Changes</t>
  </si>
  <si>
    <t>Actual,
2021</t>
  </si>
  <si>
    <t>www.cbo.gov/publication/57950</t>
  </si>
  <si>
    <t>Table 1-4. 
Key Projections in CBO's Baseline</t>
  </si>
  <si>
    <t>Percentage of Gross Domestic Product</t>
  </si>
  <si>
    <t>Annual Average</t>
  </si>
  <si>
    <t>2024–2027</t>
  </si>
  <si>
    <t>2028–2032</t>
  </si>
  <si>
    <t>2033–2042</t>
  </si>
  <si>
    <t>2043–2052</t>
  </si>
  <si>
    <t>Total Revenues</t>
  </si>
  <si>
    <t>Debt Held by the Public at the 
End of the Period</t>
  </si>
  <si>
    <t>Contribution to the Federal Deficit</t>
  </si>
  <si>
    <t>Gross Domestic Product at the 
End of the Period (Trillions of dollars)</t>
  </si>
  <si>
    <t>Contents</t>
  </si>
  <si>
    <r>
      <t xml:space="preserve">This file presents data from the tables in CBO’s May 2022 report </t>
    </r>
    <r>
      <rPr>
        <i/>
        <sz val="11"/>
        <rFont val="Arial"/>
        <family val="2"/>
      </rPr>
      <t xml:space="preserve">The Budget and Economic Outlook: 2022 to 2032 </t>
    </r>
    <r>
      <rPr>
        <sz val="11"/>
        <rFont val="Arial"/>
        <family val="2"/>
      </rPr>
      <t>and provides supplemental data</t>
    </r>
    <r>
      <rPr>
        <i/>
        <sz val="11"/>
        <rFont val="Arial"/>
        <family val="2"/>
      </rPr>
      <t>.</t>
    </r>
  </si>
  <si>
    <t>Back to Table of Contents</t>
  </si>
  <si>
    <t>When October 1 (the first day of the fiscal year) falls on a weekend, certain payments that would have ordinarily been made on that date are instead made at the end of September and thus are shifted into the previous fiscal year. All projections have been adjusted to remove the effects of those shifts.</t>
  </si>
  <si>
    <t>For additional notes to this table, see the image in the previous sheet.</t>
  </si>
  <si>
    <t>Off-budget</t>
  </si>
  <si>
    <t>Primary Deficit</t>
  </si>
  <si>
    <t>Payments That Are Shifted In CBO's Baseline</t>
  </si>
  <si>
    <t>Primary Deficit Adjusted for Timing Shifts</t>
  </si>
  <si>
    <t>Total Deficit Adjusted for Timing Shifts</t>
  </si>
  <si>
    <t>Table 1-1, Adjusted. 
CBO's Baseline Budget Projections, by Category, Adjusted to Exclude Effects of Timing Shifts</t>
  </si>
  <si>
    <r>
      <t xml:space="preserve">a. When October 1 (the first day of the fiscal year) falls on a weekend, certain payments that would have ordinarily been made on that date are instead made at the end of September and thus are shifted into the previous fiscal year. These outlays have </t>
    </r>
    <r>
      <rPr>
        <i/>
        <sz val="11"/>
        <rFont val="Arial"/>
        <family val="2"/>
      </rPr>
      <t>not</t>
    </r>
    <r>
      <rPr>
        <sz val="11"/>
        <rFont val="Arial"/>
        <family val="2"/>
      </rPr>
      <t xml:space="preserve"> been adjusted to remove the effects of those shifts.</t>
    </r>
  </si>
  <si>
    <t>Actual, 
2021</t>
  </si>
  <si>
    <t>Other means of financing</t>
  </si>
  <si>
    <t>Federal Financial Assets</t>
  </si>
  <si>
    <t>Debt Net of Financial Assets</t>
  </si>
  <si>
    <t>Gross Federal Debt</t>
  </si>
  <si>
    <t>Debt Subject to Limit</t>
  </si>
  <si>
    <t>Average Interest Rate on Debt Held 
by the Public (Percent)</t>
  </si>
  <si>
    <t>Chapter 1: The Outlook for Deficits and Debt</t>
  </si>
  <si>
    <t xml:space="preserve">Chapter 3: The Spending Outlook </t>
  </si>
  <si>
    <t>Chapter 5: Budgetary Outcomes Under Alternative Assumptions About Spending and Revenues</t>
  </si>
  <si>
    <t>Appendix A: Changes in CBO’s Baseline Projections Since July 2021</t>
  </si>
  <si>
    <t>Outlays Adjusted to Exclude 
Timing Shifts</t>
  </si>
  <si>
    <t>Outlays Adjusted to 
Exclude Timing Shifts</t>
  </si>
  <si>
    <t>Earned income, child, and other tax credits</t>
  </si>
  <si>
    <t>Family support and foster care</t>
  </si>
  <si>
    <t>Civilian</t>
  </si>
  <si>
    <t>Income security</t>
  </si>
  <si>
    <t>Total Mandatory Outlays, Excluding the 
Effects of Offsetting Receipts</t>
  </si>
  <si>
    <t>Total Mandatory Outlays, 
Net of Offsetting Receipts</t>
  </si>
  <si>
    <t>Effect That Timing Shifts Have on Mandatory 
Outlays in CBO's Baseline Projections</t>
  </si>
  <si>
    <t>Total Mandatory Outlays 
in CBO's Baseline Projections</t>
  </si>
  <si>
    <t>Table 3-2, Unadjusted. 
CBO's Baseline Projections of Mandatory Outlays</t>
  </si>
  <si>
    <t>Table 3-2. 
Mandatory Outlays Projected in CBO's Baseline, Adjusted to Exclude Effects of Timing Shifts</t>
  </si>
  <si>
    <t>Table 3-3. 
Costs for Mandatory Programs That Continue Beyond Their Current Expiration Date in CBO's Baseline Projections</t>
  </si>
  <si>
    <t>Budget authority</t>
  </si>
  <si>
    <t>Commodity Credit Corporation</t>
  </si>
  <si>
    <t>Child Nutrition</t>
  </si>
  <si>
    <t>Ground Transportation Programs Not Subject 
to Annual Obligation Limitations</t>
  </si>
  <si>
    <t>Trade Adjustment Assistance for Workers</t>
  </si>
  <si>
    <t>Ground Transportation Programs 
Controlled by Obligation Limitations</t>
  </si>
  <si>
    <r>
      <t>Air Transportation Programs 
Controlled by Obligation Limitations</t>
    </r>
    <r>
      <rPr>
        <vertAlign val="superscript"/>
        <sz val="11"/>
        <rFont val="Arial"/>
        <family val="2"/>
      </rPr>
      <t>d</t>
    </r>
  </si>
  <si>
    <t>National Flood Insurance</t>
  </si>
  <si>
    <t>Effect That Timing Shifts Have on 
Discretionary Outlays in CBO's Baseline</t>
  </si>
  <si>
    <t>Table 3-4. 
CBO's Baseline Projections of Discretionary Spending, Adjusted to Exclude Effects of Timing Shifts</t>
  </si>
  <si>
    <t>Table 3-5. 
Changes in Nondefense Discretionary Funding From 2021 to 2022</t>
  </si>
  <si>
    <t>2021 
Total</t>
  </si>
  <si>
    <t>Total 
Difference</t>
  </si>
  <si>
    <t>Change 
(Percent)</t>
  </si>
  <si>
    <t>Transportation</t>
  </si>
  <si>
    <t>Outlays From Nondefense Discretionary Funding</t>
  </si>
  <si>
    <t>Table 3-6. 
Changes in Defense Discretionary Funding From 2021 to 2022</t>
  </si>
  <si>
    <t>Outlays from Defense Funding</t>
  </si>
  <si>
    <t>Outlays from Defense Funding, 
Excluding the Effects of Timing Shifts</t>
  </si>
  <si>
    <t>Total,
2023–
2032</t>
  </si>
  <si>
    <t>Extend the 2017 Tax Act's Changes to 
Individual Income Tax Provisions</t>
  </si>
  <si>
    <t>Extend Higher Estate and 
Gift Tax Exemptions</t>
  </si>
  <si>
    <t>Extend the 2017 Tax Act's Changes to 
the Tax Treatment of Investment Costs</t>
  </si>
  <si>
    <t>Maintain Certain Business Tax Provisions Altered 
by the 2017 Tax Act</t>
  </si>
  <si>
    <t>Extend Expiring Tax Provisions 
Other Than Those From the 2017 Tax Act</t>
  </si>
  <si>
    <t>Retroactively Extend Certain Expired Tax Provisions</t>
  </si>
  <si>
    <t>Extend Trade Promotion Programs</t>
  </si>
  <si>
    <t>2022–
2026</t>
  </si>
  <si>
    <t>2022–
2031</t>
  </si>
  <si>
    <t>Debt service</t>
  </si>
  <si>
    <t>Increase (-) in the Deficit 
From Legislative Changes</t>
  </si>
  <si>
    <t>Increase (-) or Decrease in the Deficit 
From Economic Changes</t>
  </si>
  <si>
    <t>Increase (-) or Decrease in the Deficit  
From Technical Changes</t>
  </si>
  <si>
    <t>Increase (-) or Decrease in the Primary Deficit</t>
  </si>
  <si>
    <t>Increase (-) in the Deficit From the Increase in 
Net Interest Outlays</t>
  </si>
  <si>
    <t>Debt Held by the Public at the 
Beginning of the Year</t>
  </si>
  <si>
    <t>Debt Held by the Public at the 
End of the Year</t>
  </si>
  <si>
    <t>Debt Net of Financial Assets and 
Federal Reserve Holdings</t>
  </si>
  <si>
    <t>Federal Reserve Holdings of 
Debt Held by the Public</t>
  </si>
  <si>
    <t>Other Mandatory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</si>
</sst>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
    <numFmt numFmtId="166" formatCode="#,##0.000"/>
    <numFmt numFmtId="167" formatCode="0.000"/>
    <numFmt numFmtId="168" formatCode="_(* #,##0_);_(* \(#,##0\);_(* &quot;-&quot;??_);_(@_)"/>
    <numFmt numFmtId="169" formatCode="#,##0.00000"/>
  </numFmts>
  <fonts count="23">
    <font>
      <sz val="11"/>
      <color theme="1"/>
      <name val="Calibri"/>
      <family val="2"/>
      <scheme val="minor"/>
    </font>
    <font>
      <sz val="11"/>
      <color theme="1"/>
      <name val="Calibri"/>
      <family val="2"/>
      <scheme val="minor"/>
    </font>
    <font>
      <sz val="12"/>
      <name val="Arial"/>
      <family val="2"/>
    </font>
    <font>
      <b/>
      <sz val="11"/>
      <name val="Arial"/>
      <family val="2"/>
    </font>
    <font>
      <sz val="11"/>
      <name val="Arial"/>
      <family val="2"/>
    </font>
    <font>
      <sz val="10"/>
      <name val="Bell Centennial Address"/>
      <family val="2"/>
    </font>
    <font>
      <vertAlign val="superscript"/>
      <sz val="11"/>
      <name val="Arial"/>
      <family val="2"/>
    </font>
    <font>
      <sz val="10"/>
      <name val="Arial"/>
      <family val="2"/>
    </font>
    <font>
      <sz val="12"/>
      <name val="Arial"/>
    </font>
    <font>
      <sz val="12"/>
      <color theme="1"/>
      <name val="Calibri"/>
      <family val="2"/>
      <scheme val="minor"/>
    </font>
    <font>
      <i/>
      <sz val="11"/>
      <name val="Arial"/>
      <family val="2"/>
    </font>
    <font>
      <sz val="11"/>
      <color theme="3"/>
      <name val="Arial"/>
      <family val="2"/>
    </font>
    <font>
      <sz val="11"/>
      <color theme="1"/>
      <name val="Arial"/>
      <family val="2"/>
    </font>
    <font>
      <sz val="10"/>
      <name val="Bell Centennial Address"/>
    </font>
    <font>
      <vertAlign val="superscript"/>
      <sz val="12"/>
      <name val="Arial"/>
      <family val="2"/>
    </font>
    <font>
      <i/>
      <sz val="11"/>
      <color rgb="FFFF0000"/>
      <name val="Arial"/>
      <family val="2"/>
    </font>
    <font>
      <sz val="12"/>
      <name val="SWISS"/>
    </font>
    <font>
      <sz val="11"/>
      <name val="SWISS"/>
    </font>
    <font>
      <sz val="10"/>
      <name val="SWISS"/>
    </font>
    <font>
      <sz val="11"/>
      <color rgb="FF0070C0"/>
      <name val="Arial"/>
      <family val="2"/>
    </font>
    <font>
      <sz val="11"/>
      <color rgb="FF0000FF"/>
      <name val="Arial"/>
      <family val="2"/>
    </font>
    <font>
      <b/>
      <sz val="11"/>
      <color theme="1"/>
      <name val="Arial"/>
      <family val="2"/>
    </font>
    <font>
      <i/>
      <sz val="11"/>
      <color theme="1"/>
      <name val="Arial"/>
      <family val="2"/>
    </font>
  </fonts>
  <fills count="2">
    <fill>
      <patternFill patternType="none"/>
    </fill>
    <fill>
      <patternFill patternType="gray125"/>
    </fill>
  </fills>
  <borders count="6">
    <border>
      <left/>
      <right/>
      <top/>
      <bottom/>
      <diagonal/>
    </border>
    <border>
      <left/>
      <right/>
      <top/>
      <bottom style="thin">
        <color indexed="64"/>
      </bottom>
      <diagonal/>
    </border>
    <border>
      <left/>
      <right/>
      <top style="thin">
        <color indexed="64"/>
      </top>
      <bottom/>
      <diagonal/>
    </border>
    <border>
      <left/>
      <right/>
      <top style="thin">
        <color indexed="8"/>
      </top>
      <bottom/>
      <diagonal/>
    </border>
    <border>
      <left/>
      <right/>
      <top style="thin">
        <color indexed="64"/>
      </top>
      <bottom style="thin">
        <color indexed="64"/>
      </bottom>
      <diagonal/>
    </border>
    <border>
      <left/>
      <right/>
      <top/>
      <bottom style="thin">
        <color indexed="8"/>
      </bottom>
      <diagonal/>
    </border>
  </borders>
  <cellStyleXfs count="20">
    <xf numFmtId="0" fontId="0" fillId="0" borderId="0"/>
    <xf numFmtId="0" fontId="2" fillId="0" borderId="0"/>
    <xf numFmtId="0" fontId="1" fillId="0" borderId="0"/>
    <xf numFmtId="0" fontId="2" fillId="0" borderId="0"/>
    <xf numFmtId="0" fontId="7" fillId="0" borderId="0"/>
    <xf numFmtId="43" fontId="1" fillId="0" borderId="0" applyFont="0" applyFill="0" applyBorder="0" applyAlignment="0" applyProtection="0"/>
    <xf numFmtId="0" fontId="1" fillId="0" borderId="0"/>
    <xf numFmtId="0" fontId="8" fillId="0" borderId="0"/>
    <xf numFmtId="0" fontId="9" fillId="0" borderId="0"/>
    <xf numFmtId="0" fontId="7" fillId="0" borderId="0"/>
    <xf numFmtId="0" fontId="11" fillId="0" borderId="0" applyNumberFormat="0" applyFill="0" applyBorder="0" applyAlignment="0" applyProtection="0"/>
    <xf numFmtId="0" fontId="1" fillId="0" borderId="0"/>
    <xf numFmtId="0" fontId="1" fillId="0" borderId="0"/>
    <xf numFmtId="0" fontId="7"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0" fontId="11" fillId="0" borderId="0" applyNumberFormat="0" applyFill="0" applyBorder="0" applyAlignment="0" applyProtection="0"/>
    <xf numFmtId="0" fontId="2" fillId="0" borderId="0"/>
  </cellStyleXfs>
  <cellXfs count="275">
    <xf numFmtId="0" fontId="0" fillId="0" borderId="0" xfId="0"/>
    <xf numFmtId="0" fontId="3" fillId="0" borderId="0" xfId="1" applyFont="1"/>
    <xf numFmtId="0" fontId="4" fillId="0" borderId="0" xfId="1" applyFont="1"/>
    <xf numFmtId="0" fontId="4" fillId="0" borderId="0" xfId="1" applyFont="1" applyAlignment="1">
      <alignment horizontal="left" wrapText="1"/>
    </xf>
    <xf numFmtId="0" fontId="3" fillId="0" borderId="0" xfId="1" applyFont="1" applyAlignment="1">
      <alignment horizontal="left" wrapText="1"/>
    </xf>
    <xf numFmtId="0" fontId="4" fillId="0" borderId="0" xfId="1" applyFont="1" applyAlignment="1">
      <alignment horizontal="right"/>
    </xf>
    <xf numFmtId="0" fontId="4" fillId="0" borderId="1" xfId="1" applyFont="1" applyBorder="1" applyAlignment="1">
      <alignment horizontal="center"/>
    </xf>
    <xf numFmtId="0" fontId="4" fillId="0" borderId="1" xfId="1" applyFont="1" applyBorder="1" applyAlignment="1">
      <alignment horizontal="right"/>
    </xf>
    <xf numFmtId="0" fontId="4" fillId="0" borderId="0" xfId="1" applyFont="1" applyAlignment="1">
      <alignment horizontal="center"/>
    </xf>
    <xf numFmtId="3" fontId="5" fillId="0" borderId="0" xfId="2" applyNumberFormat="1" applyFont="1"/>
    <xf numFmtId="164" fontId="5" fillId="0" borderId="0" xfId="2" applyNumberFormat="1" applyFont="1"/>
    <xf numFmtId="0" fontId="4" fillId="0" borderId="0" xfId="1" applyFont="1" applyAlignment="1">
      <alignment horizontal="left" indent="1"/>
    </xf>
    <xf numFmtId="3" fontId="4" fillId="0" borderId="0" xfId="1" applyNumberFormat="1" applyFont="1" applyAlignment="1">
      <alignment horizontal="right"/>
    </xf>
    <xf numFmtId="164" fontId="4" fillId="0" borderId="0" xfId="1" applyNumberFormat="1" applyFont="1" applyAlignment="1">
      <alignment horizontal="right"/>
    </xf>
    <xf numFmtId="0" fontId="4" fillId="0" borderId="0" xfId="1" applyFont="1" applyAlignment="1">
      <alignment horizontal="left" indent="2"/>
    </xf>
    <xf numFmtId="0" fontId="4" fillId="0" borderId="0" xfId="1" applyFont="1" applyAlignment="1">
      <alignment horizontal="left" indent="3"/>
    </xf>
    <xf numFmtId="3" fontId="5" fillId="0" borderId="0" xfId="2" applyNumberFormat="1" applyFont="1" applyAlignment="1">
      <alignment horizontal="right"/>
    </xf>
    <xf numFmtId="164" fontId="5" fillId="0" borderId="0" xfId="2" applyNumberFormat="1" applyFont="1" applyAlignment="1">
      <alignment horizontal="right"/>
    </xf>
    <xf numFmtId="0" fontId="4" fillId="0" borderId="0" xfId="1" applyFont="1" applyAlignment="1">
      <alignment horizontal="left"/>
    </xf>
    <xf numFmtId="165" fontId="4" fillId="0" borderId="0" xfId="1" applyNumberFormat="1" applyFont="1" applyAlignment="1">
      <alignment horizontal="right"/>
    </xf>
    <xf numFmtId="0" fontId="4" fillId="0" borderId="1" xfId="1" applyFont="1" applyBorder="1"/>
    <xf numFmtId="165" fontId="4" fillId="0" borderId="1" xfId="1" applyNumberFormat="1" applyFont="1" applyBorder="1" applyAlignment="1">
      <alignment horizontal="right"/>
    </xf>
    <xf numFmtId="1" fontId="3" fillId="0" borderId="0" xfId="1" applyNumberFormat="1" applyFont="1" applyAlignment="1">
      <alignment horizontal="left"/>
    </xf>
    <xf numFmtId="164" fontId="4" fillId="0" borderId="0" xfId="1" applyNumberFormat="1" applyFont="1"/>
    <xf numFmtId="1" fontId="4" fillId="0" borderId="0" xfId="1" applyNumberFormat="1" applyFont="1"/>
    <xf numFmtId="1" fontId="4" fillId="0" borderId="0" xfId="4" applyNumberFormat="1" applyFont="1" applyAlignment="1">
      <alignment horizontal="right"/>
    </xf>
    <xf numFmtId="1" fontId="4" fillId="0" borderId="1" xfId="1" applyNumberFormat="1" applyFont="1" applyBorder="1"/>
    <xf numFmtId="1" fontId="4" fillId="0" borderId="0" xfId="4" applyNumberFormat="1" applyFont="1"/>
    <xf numFmtId="3" fontId="4" fillId="0" borderId="0" xfId="1" applyNumberFormat="1" applyFont="1"/>
    <xf numFmtId="3" fontId="4" fillId="0" borderId="0" xfId="1" applyNumberFormat="1" applyFont="1" applyProtection="1">
      <protection locked="0"/>
    </xf>
    <xf numFmtId="3" fontId="4" fillId="0" borderId="0" xfId="5" applyNumberFormat="1" applyFont="1" applyAlignment="1"/>
    <xf numFmtId="1" fontId="4" fillId="0" borderId="3" xfId="1" applyNumberFormat="1" applyFont="1" applyBorder="1"/>
    <xf numFmtId="3" fontId="4" fillId="0" borderId="3" xfId="1" applyNumberFormat="1" applyFont="1" applyBorder="1"/>
    <xf numFmtId="0" fontId="4" fillId="0" borderId="0" xfId="3" applyFont="1"/>
    <xf numFmtId="0" fontId="4" fillId="0" borderId="1" xfId="3" applyFont="1" applyBorder="1" applyAlignment="1">
      <alignment horizontal="left"/>
    </xf>
    <xf numFmtId="0" fontId="3" fillId="0" borderId="1" xfId="3" applyFont="1" applyBorder="1" applyAlignment="1">
      <alignment horizontal="left" wrapText="1"/>
    </xf>
    <xf numFmtId="0" fontId="3" fillId="0" borderId="1" xfId="3" applyFont="1" applyBorder="1"/>
    <xf numFmtId="0" fontId="4" fillId="0" borderId="0" xfId="3" applyFont="1" applyAlignment="1">
      <alignment horizontal="left" wrapText="1"/>
    </xf>
    <xf numFmtId="0" fontId="3" fillId="0" borderId="0" xfId="3" applyFont="1" applyAlignment="1">
      <alignment horizontal="left" wrapText="1"/>
    </xf>
    <xf numFmtId="0" fontId="3" fillId="0" borderId="0" xfId="3" applyFont="1"/>
    <xf numFmtId="0" fontId="4" fillId="0" borderId="1" xfId="3" applyFont="1" applyBorder="1" applyAlignment="1">
      <alignment horizontal="center"/>
    </xf>
    <xf numFmtId="1" fontId="4" fillId="0" borderId="1" xfId="3" applyNumberFormat="1" applyFont="1" applyBorder="1" applyAlignment="1">
      <alignment horizontal="right"/>
    </xf>
    <xf numFmtId="3" fontId="4" fillId="0" borderId="0" xfId="3" applyNumberFormat="1" applyFont="1" applyAlignment="1">
      <alignment horizontal="right"/>
    </xf>
    <xf numFmtId="0" fontId="4" fillId="0" borderId="0" xfId="3" applyFont="1" applyAlignment="1">
      <alignment horizontal="right"/>
    </xf>
    <xf numFmtId="3" fontId="5" fillId="0" borderId="0" xfId="6" applyNumberFormat="1" applyFont="1" applyAlignment="1">
      <alignment horizontal="right"/>
    </xf>
    <xf numFmtId="164" fontId="5" fillId="0" borderId="0" xfId="6" applyNumberFormat="1" applyFont="1" applyAlignment="1">
      <alignment horizontal="right"/>
    </xf>
    <xf numFmtId="0" fontId="4" fillId="0" borderId="0" xfId="3" applyFont="1" applyAlignment="1">
      <alignment horizontal="left" indent="1"/>
    </xf>
    <xf numFmtId="164" fontId="4" fillId="0" borderId="0" xfId="3" applyNumberFormat="1" applyFont="1" applyAlignment="1">
      <alignment horizontal="right"/>
    </xf>
    <xf numFmtId="0" fontId="4" fillId="0" borderId="0" xfId="3" applyFont="1" applyAlignment="1">
      <alignment horizontal="left" indent="2"/>
    </xf>
    <xf numFmtId="165" fontId="4" fillId="0" borderId="0" xfId="3" applyNumberFormat="1" applyFont="1" applyAlignment="1">
      <alignment horizontal="right"/>
    </xf>
    <xf numFmtId="0" fontId="4" fillId="0" borderId="0" xfId="3" applyFont="1" applyAlignment="1">
      <alignment horizontal="left"/>
    </xf>
    <xf numFmtId="165" fontId="4" fillId="0" borderId="1" xfId="3" applyNumberFormat="1" applyFont="1" applyBorder="1" applyAlignment="1">
      <alignment horizontal="right"/>
    </xf>
    <xf numFmtId="0" fontId="4" fillId="0" borderId="0" xfId="8" applyFont="1"/>
    <xf numFmtId="0" fontId="4" fillId="0" borderId="1" xfId="1" applyFont="1" applyBorder="1" applyAlignment="1">
      <alignment horizontal="left"/>
    </xf>
    <xf numFmtId="0" fontId="3" fillId="0" borderId="1" xfId="1" applyFont="1" applyBorder="1" applyAlignment="1">
      <alignment horizontal="left" wrapText="1"/>
    </xf>
    <xf numFmtId="1" fontId="4" fillId="0" borderId="0" xfId="1" applyNumberFormat="1" applyFont="1" applyAlignment="1">
      <alignment horizontal="right"/>
    </xf>
    <xf numFmtId="0" fontId="4" fillId="0" borderId="0" xfId="9" applyFont="1"/>
    <xf numFmtId="0" fontId="4" fillId="0" borderId="0" xfId="8" applyFont="1" applyAlignment="1">
      <alignment horizontal="fill"/>
    </xf>
    <xf numFmtId="0" fontId="4" fillId="0" borderId="0" xfId="8" applyFont="1" applyAlignment="1">
      <alignment horizontal="right"/>
    </xf>
    <xf numFmtId="0" fontId="4" fillId="0" borderId="1" xfId="8" applyFont="1" applyBorder="1"/>
    <xf numFmtId="1" fontId="4" fillId="0" borderId="1" xfId="4" applyNumberFormat="1" applyFont="1" applyBorder="1" applyAlignment="1">
      <alignment horizontal="right"/>
    </xf>
    <xf numFmtId="0" fontId="4" fillId="0" borderId="0" xfId="8" applyFont="1" applyAlignment="1">
      <alignment horizontal="center"/>
    </xf>
    <xf numFmtId="166" fontId="4" fillId="0" borderId="0" xfId="8" applyNumberFormat="1" applyFont="1"/>
    <xf numFmtId="3" fontId="4" fillId="0" borderId="0" xfId="8" applyNumberFormat="1" applyFont="1"/>
    <xf numFmtId="3" fontId="4" fillId="0" borderId="0" xfId="8" applyNumberFormat="1" applyFont="1" applyAlignment="1">
      <alignment horizontal="right"/>
    </xf>
    <xf numFmtId="166" fontId="4" fillId="0" borderId="0" xfId="8" applyNumberFormat="1" applyFont="1" applyAlignment="1">
      <alignment horizontal="right"/>
    </xf>
    <xf numFmtId="164" fontId="4" fillId="0" borderId="0" xfId="8" applyNumberFormat="1" applyFont="1"/>
    <xf numFmtId="0" fontId="13" fillId="0" borderId="0" xfId="11" applyFont="1"/>
    <xf numFmtId="165" fontId="4" fillId="0" borderId="0" xfId="8" applyNumberFormat="1" applyFont="1"/>
    <xf numFmtId="164" fontId="4" fillId="0" borderId="0" xfId="8" applyNumberFormat="1" applyFont="1" applyAlignment="1">
      <alignment horizontal="right"/>
    </xf>
    <xf numFmtId="167" fontId="4" fillId="0" borderId="0" xfId="8" applyNumberFormat="1" applyFont="1"/>
    <xf numFmtId="0" fontId="4" fillId="0" borderId="1" xfId="1" applyFont="1" applyBorder="1" applyAlignment="1">
      <alignment horizontal="left" indent="2"/>
    </xf>
    <xf numFmtId="165" fontId="4" fillId="0" borderId="1" xfId="8" applyNumberFormat="1" applyFont="1" applyBorder="1"/>
    <xf numFmtId="0" fontId="4" fillId="0" borderId="2" xfId="8" applyFont="1" applyBorder="1"/>
    <xf numFmtId="0" fontId="4" fillId="0" borderId="1" xfId="1" applyFont="1" applyBorder="1" applyAlignment="1">
      <alignment horizontal="left" wrapText="1"/>
    </xf>
    <xf numFmtId="0" fontId="3" fillId="0" borderId="1" xfId="1" applyFont="1" applyBorder="1"/>
    <xf numFmtId="1" fontId="4" fillId="0" borderId="1" xfId="1" applyNumberFormat="1" applyFont="1" applyBorder="1" applyAlignment="1">
      <alignment horizontal="right"/>
    </xf>
    <xf numFmtId="3" fontId="5" fillId="0" borderId="0" xfId="12" applyNumberFormat="1" applyFont="1"/>
    <xf numFmtId="164" fontId="5" fillId="0" borderId="0" xfId="12" applyNumberFormat="1" applyFont="1"/>
    <xf numFmtId="3" fontId="4" fillId="0" borderId="0" xfId="1" applyNumberFormat="1" applyFont="1" applyAlignment="1">
      <alignment horizontal="center"/>
    </xf>
    <xf numFmtId="0" fontId="4" fillId="0" borderId="0" xfId="1" applyFont="1" applyAlignment="1">
      <alignment horizontal="left" indent="4"/>
    </xf>
    <xf numFmtId="4" fontId="4" fillId="0" borderId="0" xfId="1" applyNumberFormat="1" applyFont="1" applyAlignment="1">
      <alignment horizontal="right"/>
    </xf>
    <xf numFmtId="0" fontId="3" fillId="0" borderId="0" xfId="1" applyFont="1" applyAlignment="1">
      <alignment horizontal="left"/>
    </xf>
    <xf numFmtId="0" fontId="4" fillId="0" borderId="0" xfId="13" applyFont="1"/>
    <xf numFmtId="0" fontId="4" fillId="0" borderId="0" xfId="12" applyFont="1"/>
    <xf numFmtId="0" fontId="4" fillId="0" borderId="0" xfId="12" applyFont="1" applyAlignment="1">
      <alignment horizontal="left" indent="1"/>
    </xf>
    <xf numFmtId="0" fontId="4" fillId="0" borderId="1" xfId="12" applyFont="1" applyBorder="1" applyAlignment="1">
      <alignment horizontal="left" indent="1"/>
    </xf>
    <xf numFmtId="3" fontId="4" fillId="0" borderId="1" xfId="1" applyNumberFormat="1" applyFont="1" applyBorder="1" applyAlignment="1">
      <alignment horizontal="right"/>
    </xf>
    <xf numFmtId="0" fontId="3" fillId="0" borderId="1" xfId="8" applyFont="1" applyBorder="1" applyAlignment="1">
      <alignment horizontal="left"/>
    </xf>
    <xf numFmtId="1" fontId="4" fillId="0" borderId="0" xfId="8" applyNumberFormat="1" applyFont="1" applyAlignment="1">
      <alignment horizontal="right"/>
    </xf>
    <xf numFmtId="0" fontId="4" fillId="0" borderId="0" xfId="8" applyFont="1" applyAlignment="1">
      <alignment horizontal="left" indent="1"/>
    </xf>
    <xf numFmtId="168" fontId="4" fillId="0" borderId="0" xfId="14" applyNumberFormat="1" applyFont="1" applyAlignment="1">
      <alignment horizontal="right"/>
    </xf>
    <xf numFmtId="0" fontId="4" fillId="0" borderId="0" xfId="8" applyFont="1" applyAlignment="1">
      <alignment horizontal="left" indent="2"/>
    </xf>
    <xf numFmtId="167" fontId="4" fillId="0" borderId="0" xfId="8" applyNumberFormat="1" applyFont="1" applyAlignment="1">
      <alignment horizontal="right"/>
    </xf>
    <xf numFmtId="0" fontId="4" fillId="0" borderId="0" xfId="8" applyFont="1" applyAlignment="1">
      <alignment horizontal="left"/>
    </xf>
    <xf numFmtId="0" fontId="4" fillId="0" borderId="0" xfId="4" applyFont="1"/>
    <xf numFmtId="0" fontId="4" fillId="0" borderId="1" xfId="4" applyFont="1" applyBorder="1"/>
    <xf numFmtId="0" fontId="4" fillId="0" borderId="2" xfId="4" applyFont="1" applyBorder="1"/>
    <xf numFmtId="0" fontId="3" fillId="0" borderId="2" xfId="4" applyFont="1" applyBorder="1" applyAlignment="1">
      <alignment horizontal="center"/>
    </xf>
    <xf numFmtId="167" fontId="4" fillId="0" borderId="0" xfId="4" applyNumberFormat="1" applyFont="1"/>
    <xf numFmtId="0" fontId="3" fillId="0" borderId="0" xfId="4" applyFont="1"/>
    <xf numFmtId="9" fontId="4" fillId="0" borderId="0" xfId="4" applyNumberFormat="1" applyFont="1"/>
    <xf numFmtId="0" fontId="10" fillId="0" borderId="0" xfId="4" applyFont="1"/>
    <xf numFmtId="3" fontId="10" fillId="0" borderId="0" xfId="4" applyNumberFormat="1" applyFont="1"/>
    <xf numFmtId="0" fontId="15" fillId="0" borderId="0" xfId="4" applyFont="1"/>
    <xf numFmtId="166" fontId="10" fillId="0" borderId="0" xfId="4" applyNumberFormat="1" applyFont="1"/>
    <xf numFmtId="166" fontId="4" fillId="0" borderId="0" xfId="4" applyNumberFormat="1" applyFont="1"/>
    <xf numFmtId="14" fontId="4" fillId="0" borderId="0" xfId="1" applyNumberFormat="1" applyFont="1"/>
    <xf numFmtId="0" fontId="3" fillId="0" borderId="0" xfId="4" applyFont="1" applyAlignment="1">
      <alignment horizontal="center"/>
    </xf>
    <xf numFmtId="164" fontId="4" fillId="0" borderId="0" xfId="4" applyNumberFormat="1" applyFont="1"/>
    <xf numFmtId="164" fontId="4" fillId="0" borderId="0" xfId="4" applyNumberFormat="1" applyFont="1" applyAlignment="1">
      <alignment horizontal="right"/>
    </xf>
    <xf numFmtId="14" fontId="4" fillId="0" borderId="0" xfId="7" applyNumberFormat="1" applyFont="1"/>
    <xf numFmtId="0" fontId="16" fillId="0" borderId="0" xfId="7" applyFont="1"/>
    <xf numFmtId="3" fontId="16" fillId="0" borderId="0" xfId="7" applyNumberFormat="1" applyFont="1"/>
    <xf numFmtId="167" fontId="4" fillId="0" borderId="0" xfId="7" applyNumberFormat="1" applyFont="1"/>
    <xf numFmtId="3" fontId="17" fillId="0" borderId="0" xfId="7" applyNumberFormat="1" applyFont="1"/>
    <xf numFmtId="0" fontId="18" fillId="0" borderId="0" xfId="7" applyFont="1"/>
    <xf numFmtId="167" fontId="4" fillId="0" borderId="0" xfId="7" applyNumberFormat="1" applyFont="1" applyAlignment="1">
      <alignment horizontal="left" indent="1"/>
    </xf>
    <xf numFmtId="3" fontId="4" fillId="0" borderId="0" xfId="7" applyNumberFormat="1" applyFont="1"/>
    <xf numFmtId="9" fontId="4" fillId="0" borderId="0" xfId="15" applyFont="1" applyAlignment="1">
      <alignment horizontal="center"/>
    </xf>
    <xf numFmtId="3" fontId="5" fillId="0" borderId="0" xfId="16" applyNumberFormat="1" applyFont="1"/>
    <xf numFmtId="164" fontId="5" fillId="0" borderId="0" xfId="16" applyNumberFormat="1" applyFont="1"/>
    <xf numFmtId="166" fontId="4" fillId="0" borderId="0" xfId="1" applyNumberFormat="1" applyFont="1" applyAlignment="1">
      <alignment horizontal="center"/>
    </xf>
    <xf numFmtId="166" fontId="4" fillId="0" borderId="0" xfId="1" applyNumberFormat="1" applyFont="1"/>
    <xf numFmtId="0" fontId="4" fillId="0" borderId="1" xfId="1" applyFont="1" applyBorder="1" applyAlignment="1">
      <alignment horizontal="left" indent="1"/>
    </xf>
    <xf numFmtId="0" fontId="4" fillId="0" borderId="0" xfId="0" applyFont="1"/>
    <xf numFmtId="0" fontId="4" fillId="0" borderId="1" xfId="1" applyFont="1" applyBorder="1" applyAlignment="1">
      <alignment horizontal="right" wrapText="1"/>
    </xf>
    <xf numFmtId="0" fontId="4" fillId="0" borderId="0" xfId="0" applyFont="1" applyAlignment="1">
      <alignment wrapText="1"/>
    </xf>
    <xf numFmtId="0" fontId="5" fillId="0" borderId="0" xfId="0" applyFont="1"/>
    <xf numFmtId="3" fontId="5" fillId="0" borderId="0" xfId="0" applyNumberFormat="1" applyFont="1"/>
    <xf numFmtId="0" fontId="4" fillId="0" borderId="0" xfId="0" applyFont="1" applyAlignment="1">
      <alignment horizontal="left" indent="1"/>
    </xf>
    <xf numFmtId="164" fontId="5" fillId="0" borderId="0" xfId="0" applyNumberFormat="1" applyFont="1"/>
    <xf numFmtId="1" fontId="0" fillId="0" borderId="0" xfId="0" applyNumberFormat="1"/>
    <xf numFmtId="1" fontId="4" fillId="0" borderId="0" xfId="1" applyNumberFormat="1" applyFont="1" applyAlignment="1">
      <alignment horizontal="center"/>
    </xf>
    <xf numFmtId="1" fontId="5" fillId="0" borderId="0" xfId="0" applyNumberFormat="1" applyFont="1"/>
    <xf numFmtId="0" fontId="4" fillId="0" borderId="1" xfId="0" applyFont="1" applyBorder="1" applyAlignment="1">
      <alignment horizontal="left" indent="1"/>
    </xf>
    <xf numFmtId="3" fontId="4" fillId="0" borderId="0" xfId="0" applyNumberFormat="1" applyFont="1"/>
    <xf numFmtId="164" fontId="4" fillId="0" borderId="0" xfId="0" applyNumberFormat="1" applyFont="1"/>
    <xf numFmtId="1" fontId="4" fillId="0" borderId="0" xfId="0" applyNumberFormat="1" applyFont="1"/>
    <xf numFmtId="0" fontId="4" fillId="0" borderId="0" xfId="1" applyFont="1" applyFill="1" applyAlignment="1">
      <alignment horizontal="left" indent="1"/>
    </xf>
    <xf numFmtId="3" fontId="4" fillId="0" borderId="0" xfId="1" applyNumberFormat="1" applyFont="1" applyFill="1" applyAlignment="1">
      <alignment horizontal="right"/>
    </xf>
    <xf numFmtId="164" fontId="4" fillId="0" borderId="0" xfId="1" applyNumberFormat="1" applyFont="1" applyFill="1" applyAlignment="1">
      <alignment horizontal="right"/>
    </xf>
    <xf numFmtId="0" fontId="4" fillId="0" borderId="0" xfId="1" applyFont="1" applyFill="1" applyAlignment="1">
      <alignment horizontal="left" indent="2"/>
    </xf>
    <xf numFmtId="0" fontId="4" fillId="0" borderId="0" xfId="1" applyFont="1" applyFill="1" applyAlignment="1">
      <alignment horizontal="left" indent="3"/>
    </xf>
    <xf numFmtId="0" fontId="4" fillId="0" borderId="0" xfId="1" applyFont="1" applyFill="1"/>
    <xf numFmtId="0" fontId="4" fillId="0" borderId="0" xfId="1" applyFont="1" applyFill="1" applyAlignment="1">
      <alignment horizontal="right"/>
    </xf>
    <xf numFmtId="3" fontId="5" fillId="0" borderId="0" xfId="2" applyNumberFormat="1" applyFont="1" applyFill="1" applyAlignment="1">
      <alignment horizontal="right"/>
    </xf>
    <xf numFmtId="164" fontId="5" fillId="0" borderId="0" xfId="2" applyNumberFormat="1" applyFont="1" applyFill="1" applyAlignment="1">
      <alignment horizontal="right"/>
    </xf>
    <xf numFmtId="0" fontId="4" fillId="0" borderId="0" xfId="1" applyFont="1" applyFill="1" applyAlignment="1">
      <alignment horizontal="left"/>
    </xf>
    <xf numFmtId="3" fontId="5" fillId="0" borderId="0" xfId="2" applyNumberFormat="1" applyFont="1" applyFill="1"/>
    <xf numFmtId="164" fontId="5" fillId="0" borderId="0" xfId="2" applyNumberFormat="1" applyFont="1" applyFill="1"/>
    <xf numFmtId="165" fontId="4" fillId="0" borderId="0" xfId="1" applyNumberFormat="1" applyFont="1" applyFill="1" applyAlignment="1">
      <alignment horizontal="right"/>
    </xf>
    <xf numFmtId="0" fontId="4" fillId="0" borderId="1" xfId="1" applyFont="1" applyFill="1" applyBorder="1"/>
    <xf numFmtId="165" fontId="4" fillId="0" borderId="1" xfId="1" applyNumberFormat="1" applyFont="1" applyFill="1" applyBorder="1" applyAlignment="1">
      <alignment horizontal="right"/>
    </xf>
    <xf numFmtId="0" fontId="4" fillId="0" borderId="1" xfId="8" applyFont="1" applyBorder="1" applyAlignment="1">
      <alignment horizontal="left"/>
    </xf>
    <xf numFmtId="0" fontId="4" fillId="0" borderId="0" xfId="0" applyFont="1" applyFill="1" applyAlignment="1">
      <alignment wrapText="1"/>
    </xf>
    <xf numFmtId="167" fontId="4" fillId="0" borderId="0" xfId="7" applyNumberFormat="1" applyFont="1" applyBorder="1" applyAlignment="1">
      <alignment horizontal="fill"/>
    </xf>
    <xf numFmtId="164" fontId="4" fillId="0" borderId="0" xfId="7" applyNumberFormat="1" applyFont="1" applyBorder="1" applyAlignment="1">
      <alignment horizontal="fill"/>
    </xf>
    <xf numFmtId="167" fontId="4" fillId="0" borderId="3" xfId="7" applyNumberFormat="1" applyFont="1" applyBorder="1" applyAlignment="1">
      <alignment horizontal="fill"/>
    </xf>
    <xf numFmtId="164" fontId="4" fillId="0" borderId="3" xfId="7" applyNumberFormat="1" applyFont="1" applyBorder="1" applyAlignment="1">
      <alignment horizontal="fill"/>
    </xf>
    <xf numFmtId="0" fontId="4" fillId="0" borderId="0" xfId="7" applyFont="1" applyBorder="1"/>
    <xf numFmtId="0" fontId="4" fillId="0" borderId="5" xfId="7" applyFont="1" applyBorder="1"/>
    <xf numFmtId="0" fontId="0" fillId="0" borderId="0" xfId="0" applyFont="1" applyFill="1"/>
    <xf numFmtId="0" fontId="4" fillId="0" borderId="0" xfId="0" applyFont="1" applyFill="1"/>
    <xf numFmtId="0" fontId="4" fillId="0" borderId="1" xfId="0" applyFont="1" applyFill="1" applyBorder="1"/>
    <xf numFmtId="0" fontId="3" fillId="0" borderId="0" xfId="0" applyFont="1" applyFill="1"/>
    <xf numFmtId="3" fontId="4" fillId="0" borderId="0" xfId="0" applyNumberFormat="1" applyFont="1" applyFill="1"/>
    <xf numFmtId="3" fontId="4" fillId="0" borderId="0" xfId="0" applyNumberFormat="1" applyFont="1" applyFill="1" applyAlignment="1">
      <alignment horizontal="left"/>
    </xf>
    <xf numFmtId="0" fontId="4" fillId="0" borderId="0" xfId="0" applyFont="1" applyFill="1" applyAlignment="1">
      <alignment horizontal="left" indent="1"/>
    </xf>
    <xf numFmtId="0" fontId="4" fillId="0" borderId="0" xfId="0" applyFont="1" applyFill="1" applyAlignment="1">
      <alignment horizontal="left" indent="2"/>
    </xf>
    <xf numFmtId="0" fontId="4" fillId="0" borderId="0" xfId="0" applyFont="1" applyFill="1" applyAlignment="1">
      <alignment horizontal="left" indent="3"/>
    </xf>
    <xf numFmtId="3" fontId="4" fillId="0" borderId="0" xfId="0" applyNumberFormat="1" applyFont="1" applyFill="1" applyAlignment="1">
      <alignment horizontal="left" indent="1"/>
    </xf>
    <xf numFmtId="3" fontId="4" fillId="0" borderId="0" xfId="0" applyNumberFormat="1" applyFont="1" applyFill="1" applyAlignment="1">
      <alignment horizontal="left" indent="2"/>
    </xf>
    <xf numFmtId="3" fontId="4" fillId="0" borderId="1" xfId="0" applyNumberFormat="1" applyFont="1" applyFill="1" applyBorder="1"/>
    <xf numFmtId="3" fontId="4" fillId="0" borderId="0" xfId="0" applyNumberFormat="1" applyFont="1" applyFill="1" applyAlignment="1">
      <alignment horizontal="left" indent="3"/>
    </xf>
    <xf numFmtId="166" fontId="0" fillId="0" borderId="0" xfId="0" applyNumberFormat="1" applyFont="1" applyFill="1"/>
    <xf numFmtId="3" fontId="0" fillId="0" borderId="0" xfId="0" applyNumberFormat="1" applyFont="1" applyFill="1"/>
    <xf numFmtId="0" fontId="4" fillId="0" borderId="0" xfId="0" applyFont="1" applyFill="1" applyAlignment="1">
      <alignment horizontal="left"/>
    </xf>
    <xf numFmtId="169" fontId="4" fillId="0" borderId="0" xfId="0" applyNumberFormat="1" applyFont="1" applyFill="1"/>
    <xf numFmtId="0" fontId="4" fillId="0" borderId="1" xfId="17" applyNumberFormat="1" applyFont="1" applyFill="1" applyBorder="1" applyAlignment="1">
      <alignment horizontal="right" wrapText="1"/>
    </xf>
    <xf numFmtId="3" fontId="4" fillId="0" borderId="0" xfId="0" applyNumberFormat="1" applyFont="1" applyFill="1" applyBorder="1"/>
    <xf numFmtId="0" fontId="3" fillId="0" borderId="1" xfId="1" applyFont="1" applyBorder="1" applyAlignment="1">
      <alignment horizontal="left" wrapText="1"/>
    </xf>
    <xf numFmtId="0" fontId="4" fillId="0" borderId="1" xfId="1" applyFont="1" applyBorder="1" applyAlignment="1">
      <alignment horizontal="center"/>
    </xf>
    <xf numFmtId="0" fontId="4" fillId="0" borderId="2" xfId="1" applyFont="1" applyBorder="1" applyAlignment="1">
      <alignment horizontal="center"/>
    </xf>
    <xf numFmtId="0" fontId="4" fillId="0" borderId="0" xfId="1" applyFont="1" applyAlignment="1">
      <alignment horizontal="center"/>
    </xf>
    <xf numFmtId="0" fontId="3" fillId="0" borderId="0" xfId="8" applyFont="1" applyAlignment="1">
      <alignment horizontal="left" wrapText="1"/>
    </xf>
    <xf numFmtId="0" fontId="3" fillId="0" borderId="0" xfId="1" applyFont="1" applyAlignment="1">
      <alignment horizontal="left" wrapText="1"/>
    </xf>
    <xf numFmtId="0" fontId="11" fillId="0" borderId="0" xfId="10" applyFill="1" applyAlignment="1"/>
    <xf numFmtId="0" fontId="3" fillId="0" borderId="0" xfId="8" applyFont="1" applyAlignment="1">
      <alignment wrapText="1"/>
    </xf>
    <xf numFmtId="164" fontId="20" fillId="0" borderId="0" xfId="1" applyNumberFormat="1" applyFont="1" applyAlignment="1">
      <alignment horizontal="right"/>
    </xf>
    <xf numFmtId="0" fontId="4" fillId="0" borderId="1" xfId="1" applyFont="1" applyBorder="1" applyAlignment="1">
      <alignment wrapText="1"/>
    </xf>
    <xf numFmtId="164" fontId="4" fillId="0" borderId="1" xfId="1" applyNumberFormat="1" applyFont="1" applyBorder="1" applyAlignment="1">
      <alignment horizontal="right"/>
    </xf>
    <xf numFmtId="164" fontId="4" fillId="0" borderId="1" xfId="1" applyNumberFormat="1" applyFont="1" applyBorder="1"/>
    <xf numFmtId="0" fontId="12" fillId="0" borderId="0" xfId="0" applyFont="1"/>
    <xf numFmtId="0" fontId="21" fillId="0" borderId="0" xfId="0" applyFont="1" applyAlignment="1">
      <alignment wrapText="1"/>
    </xf>
    <xf numFmtId="0" fontId="4" fillId="0" borderId="0" xfId="2" applyFont="1" applyAlignment="1">
      <alignment horizontal="left"/>
    </xf>
    <xf numFmtId="0" fontId="11" fillId="0" borderId="0" xfId="18" applyAlignment="1">
      <alignment horizontal="left"/>
    </xf>
    <xf numFmtId="0" fontId="11" fillId="0" borderId="0" xfId="18" applyAlignment="1">
      <alignment horizontal="left" indent="1"/>
    </xf>
    <xf numFmtId="0" fontId="11" fillId="0" borderId="0" xfId="18"/>
    <xf numFmtId="0" fontId="4" fillId="0" borderId="1" xfId="1" applyFont="1" applyBorder="1" applyAlignment="1">
      <alignment horizontal="center"/>
    </xf>
    <xf numFmtId="0" fontId="4" fillId="0" borderId="0" xfId="1" applyFont="1" applyAlignment="1">
      <alignment horizontal="center"/>
    </xf>
    <xf numFmtId="0" fontId="4" fillId="0" borderId="0" xfId="1" applyFont="1" applyFill="1" applyAlignment="1">
      <alignment horizontal="center"/>
    </xf>
    <xf numFmtId="0" fontId="4" fillId="0" borderId="0" xfId="1" applyFont="1" applyAlignment="1">
      <alignment horizontal="left" wrapText="1"/>
    </xf>
    <xf numFmtId="1" fontId="4" fillId="0" borderId="2" xfId="1" applyNumberFormat="1" applyFont="1" applyBorder="1" applyAlignment="1">
      <alignment horizontal="center"/>
    </xf>
    <xf numFmtId="0" fontId="4" fillId="0" borderId="0" xfId="4" applyFont="1"/>
    <xf numFmtId="0" fontId="3" fillId="0" borderId="0" xfId="1" applyFont="1" applyAlignment="1">
      <alignment horizontal="left" wrapText="1"/>
    </xf>
    <xf numFmtId="3" fontId="4" fillId="0" borderId="0" xfId="0" applyNumberFormat="1" applyFont="1" applyFill="1"/>
    <xf numFmtId="0" fontId="4" fillId="0" borderId="0" xfId="0" applyFont="1" applyFill="1"/>
    <xf numFmtId="0" fontId="4" fillId="0" borderId="0" xfId="1" applyFont="1" applyBorder="1" applyAlignment="1">
      <alignment horizontal="left" indent="1"/>
    </xf>
    <xf numFmtId="3" fontId="4" fillId="0" borderId="0" xfId="1" applyNumberFormat="1" applyFont="1" applyBorder="1" applyAlignment="1">
      <alignment horizontal="right"/>
    </xf>
    <xf numFmtId="0" fontId="11" fillId="0" borderId="0" xfId="18" quotePrefix="1"/>
    <xf numFmtId="1" fontId="4" fillId="0" borderId="1" xfId="3" applyNumberFormat="1" applyFont="1" applyBorder="1" applyAlignment="1">
      <alignment horizontal="right" wrapText="1"/>
    </xf>
    <xf numFmtId="0" fontId="4" fillId="0" borderId="1" xfId="3" applyFont="1" applyBorder="1" applyAlignment="1">
      <alignment horizontal="left" wrapText="1"/>
    </xf>
    <xf numFmtId="0" fontId="22" fillId="0" borderId="0" xfId="0" applyFont="1" applyAlignment="1">
      <alignment wrapText="1"/>
    </xf>
    <xf numFmtId="0" fontId="22" fillId="0" borderId="0" xfId="0" applyFont="1"/>
    <xf numFmtId="0" fontId="4" fillId="0" borderId="0" xfId="1" applyFont="1" applyAlignment="1">
      <alignment wrapText="1"/>
    </xf>
    <xf numFmtId="0" fontId="4" fillId="0" borderId="0" xfId="8" applyFont="1" applyAlignment="1">
      <alignment horizontal="left" wrapText="1"/>
    </xf>
    <xf numFmtId="0" fontId="4" fillId="0" borderId="0" xfId="8" applyFont="1" applyAlignment="1">
      <alignment wrapText="1"/>
    </xf>
    <xf numFmtId="0" fontId="4" fillId="0" borderId="0" xfId="1" applyFont="1" applyAlignment="1">
      <alignment horizontal="left" wrapText="1" indent="3"/>
    </xf>
    <xf numFmtId="0" fontId="11" fillId="0" borderId="0" xfId="18" quotePrefix="1" applyAlignment="1">
      <alignment horizontal="left" indent="1"/>
    </xf>
    <xf numFmtId="0" fontId="4" fillId="0" borderId="0" xfId="12" applyFont="1" applyAlignment="1">
      <alignment wrapText="1"/>
    </xf>
    <xf numFmtId="0" fontId="4" fillId="0" borderId="0" xfId="8" applyFont="1" applyAlignment="1">
      <alignment horizontal="left" indent="4"/>
    </xf>
    <xf numFmtId="0" fontId="4" fillId="0" borderId="0" xfId="8" applyFont="1" applyAlignment="1">
      <alignment horizontal="left" indent="3"/>
    </xf>
    <xf numFmtId="0" fontId="4" fillId="0" borderId="2" xfId="4" applyFont="1" applyBorder="1" applyAlignment="1">
      <alignment horizontal="center"/>
    </xf>
    <xf numFmtId="0" fontId="4" fillId="0" borderId="1" xfId="4" applyFont="1" applyBorder="1" applyAlignment="1">
      <alignment horizontal="center"/>
    </xf>
    <xf numFmtId="1" fontId="4" fillId="0" borderId="1" xfId="1" applyNumberFormat="1" applyFont="1" applyBorder="1" applyAlignment="1">
      <alignment horizontal="center"/>
    </xf>
    <xf numFmtId="0" fontId="11" fillId="0" borderId="0" xfId="18" applyFont="1"/>
    <xf numFmtId="0" fontId="4" fillId="0" borderId="1" xfId="4" applyFont="1" applyBorder="1" applyAlignment="1">
      <alignment horizontal="center" wrapText="1"/>
    </xf>
    <xf numFmtId="1" fontId="4" fillId="0" borderId="0" xfId="4" applyNumberFormat="1" applyFont="1" applyAlignment="1">
      <alignment horizontal="center"/>
    </xf>
    <xf numFmtId="3" fontId="4" fillId="0" borderId="0" xfId="8" applyNumberFormat="1" applyFont="1" applyAlignment="1">
      <alignment horizontal="center"/>
    </xf>
    <xf numFmtId="1" fontId="4" fillId="0" borderId="1" xfId="4" applyNumberFormat="1" applyFont="1" applyBorder="1" applyAlignment="1">
      <alignment horizontal="center"/>
    </xf>
    <xf numFmtId="1" fontId="4" fillId="0" borderId="1" xfId="7" applyNumberFormat="1" applyFont="1" applyBorder="1" applyAlignment="1">
      <alignment horizontal="center"/>
    </xf>
    <xf numFmtId="0" fontId="4" fillId="0" borderId="0" xfId="4" applyFont="1" applyAlignment="1">
      <alignment horizontal="left" indent="1"/>
    </xf>
    <xf numFmtId="0" fontId="4" fillId="0" borderId="1" xfId="4" applyFont="1" applyBorder="1" applyAlignment="1">
      <alignment wrapText="1"/>
    </xf>
    <xf numFmtId="2" fontId="4" fillId="0" borderId="0" xfId="4" applyNumberFormat="1" applyFont="1" applyAlignment="1">
      <alignment horizontal="center"/>
    </xf>
    <xf numFmtId="0" fontId="2" fillId="0" borderId="0" xfId="7" applyFont="1" applyAlignment="1">
      <alignment horizontal="center"/>
    </xf>
    <xf numFmtId="1" fontId="4" fillId="0" borderId="0" xfId="8" applyNumberFormat="1" applyFont="1" applyAlignment="1">
      <alignment horizontal="center"/>
    </xf>
    <xf numFmtId="3" fontId="4" fillId="0" borderId="0" xfId="0" applyNumberFormat="1" applyFont="1" applyFill="1" applyAlignment="1">
      <alignment horizontal="left" indent="4"/>
    </xf>
    <xf numFmtId="0" fontId="4" fillId="0" borderId="0" xfId="0" applyFont="1" applyFill="1" applyAlignment="1">
      <alignment horizontal="left" indent="4"/>
    </xf>
    <xf numFmtId="3" fontId="4" fillId="0" borderId="0" xfId="0" applyNumberFormat="1" applyFont="1" applyFill="1" applyBorder="1" applyAlignment="1">
      <alignment horizontal="right"/>
    </xf>
    <xf numFmtId="3" fontId="4" fillId="0" borderId="1" xfId="0" applyNumberFormat="1" applyFont="1" applyFill="1" applyBorder="1" applyAlignment="1">
      <alignment wrapText="1"/>
    </xf>
    <xf numFmtId="0" fontId="4" fillId="0" borderId="0" xfId="3" applyFont="1" applyAlignment="1">
      <alignment wrapText="1"/>
    </xf>
    <xf numFmtId="0" fontId="4" fillId="0" borderId="0" xfId="1" applyFont="1" applyAlignment="1">
      <alignment horizontal="left" wrapText="1" indent="5"/>
    </xf>
    <xf numFmtId="0" fontId="3" fillId="0" borderId="1" xfId="1" applyFont="1" applyBorder="1" applyAlignment="1">
      <alignment horizontal="left" wrapText="1"/>
    </xf>
    <xf numFmtId="0" fontId="4" fillId="0" borderId="1" xfId="1" applyFont="1" applyBorder="1" applyAlignment="1">
      <alignment horizontal="center"/>
    </xf>
    <xf numFmtId="0" fontId="4" fillId="0" borderId="2" xfId="1" applyFont="1" applyBorder="1" applyAlignment="1">
      <alignment horizontal="center"/>
    </xf>
    <xf numFmtId="0" fontId="4" fillId="0" borderId="0" xfId="1" applyFont="1" applyAlignment="1">
      <alignment horizontal="center"/>
    </xf>
    <xf numFmtId="0" fontId="4" fillId="0" borderId="0" xfId="1" applyFont="1" applyAlignment="1">
      <alignment horizontal="left"/>
    </xf>
    <xf numFmtId="0" fontId="4" fillId="0" borderId="0" xfId="1" applyFont="1" applyFill="1" applyAlignment="1">
      <alignment horizontal="center"/>
    </xf>
    <xf numFmtId="0" fontId="4" fillId="0" borderId="0" xfId="1" applyFont="1" applyAlignment="1">
      <alignment horizontal="left" wrapText="1"/>
    </xf>
    <xf numFmtId="1" fontId="3" fillId="0" borderId="1" xfId="1" applyNumberFormat="1" applyFont="1" applyBorder="1" applyAlignment="1">
      <alignment horizontal="left" wrapText="1"/>
    </xf>
    <xf numFmtId="1" fontId="4" fillId="0" borderId="2" xfId="1" applyNumberFormat="1" applyFont="1" applyBorder="1" applyAlignment="1">
      <alignment horizontal="center"/>
    </xf>
    <xf numFmtId="1" fontId="4" fillId="0" borderId="0" xfId="1" applyNumberFormat="1" applyFont="1" applyAlignment="1">
      <alignment horizontal="center"/>
    </xf>
    <xf numFmtId="1" fontId="3" fillId="0" borderId="0" xfId="3" applyNumberFormat="1" applyFont="1" applyAlignment="1">
      <alignment horizontal="left" wrapText="1"/>
    </xf>
    <xf numFmtId="0" fontId="3" fillId="0" borderId="4" xfId="1" applyFont="1" applyBorder="1" applyAlignment="1">
      <alignment horizontal="center" wrapText="1"/>
    </xf>
    <xf numFmtId="0" fontId="3" fillId="0" borderId="1" xfId="8" applyFont="1" applyBorder="1" applyAlignment="1">
      <alignment horizontal="left" wrapText="1"/>
    </xf>
    <xf numFmtId="0" fontId="3" fillId="0" borderId="1" xfId="8" applyFont="1" applyBorder="1" applyAlignment="1">
      <alignment horizontal="left"/>
    </xf>
    <xf numFmtId="0" fontId="4" fillId="0" borderId="2" xfId="8" applyFont="1" applyBorder="1" applyAlignment="1">
      <alignment horizontal="center"/>
    </xf>
    <xf numFmtId="0" fontId="4" fillId="0" borderId="0" xfId="8" applyFont="1" applyAlignment="1">
      <alignment horizontal="center"/>
    </xf>
    <xf numFmtId="1" fontId="3" fillId="0" borderId="0" xfId="1" applyNumberFormat="1" applyFont="1" applyAlignment="1">
      <alignment horizontal="left" wrapText="1"/>
    </xf>
    <xf numFmtId="0" fontId="4" fillId="0" borderId="0" xfId="1" applyFont="1" applyBorder="1" applyAlignment="1">
      <alignment horizontal="left" wrapText="1"/>
    </xf>
    <xf numFmtId="0" fontId="3" fillId="0" borderId="0" xfId="13" applyFont="1" applyAlignment="1">
      <alignment horizontal="left" wrapText="1"/>
    </xf>
    <xf numFmtId="0" fontId="3" fillId="0" borderId="0" xfId="8" applyFont="1" applyAlignment="1">
      <alignment horizontal="left" wrapText="1"/>
    </xf>
    <xf numFmtId="0" fontId="3" fillId="0" borderId="0" xfId="8" applyFont="1" applyAlignment="1">
      <alignment horizontal="left"/>
    </xf>
    <xf numFmtId="1" fontId="4" fillId="0" borderId="2" xfId="8" applyNumberFormat="1" applyFont="1" applyBorder="1" applyAlignment="1">
      <alignment horizontal="center"/>
    </xf>
    <xf numFmtId="1" fontId="4" fillId="0" borderId="0" xfId="8" applyNumberFormat="1" applyFont="1" applyAlignment="1">
      <alignment horizontal="center"/>
    </xf>
    <xf numFmtId="0" fontId="4" fillId="0" borderId="0" xfId="4" applyFont="1"/>
    <xf numFmtId="0" fontId="3" fillId="0" borderId="0" xfId="4" applyFont="1" applyAlignment="1">
      <alignment horizontal="left" wrapText="1"/>
    </xf>
    <xf numFmtId="1" fontId="4" fillId="0" borderId="4" xfId="1" applyNumberFormat="1" applyFont="1" applyBorder="1" applyAlignment="1">
      <alignment horizontal="center"/>
    </xf>
    <xf numFmtId="0" fontId="3" fillId="0" borderId="0" xfId="1" applyFont="1" applyAlignment="1">
      <alignment horizontal="left" wrapText="1"/>
    </xf>
    <xf numFmtId="0" fontId="3" fillId="0" borderId="4" xfId="1" applyFont="1" applyBorder="1" applyAlignment="1">
      <alignment horizontal="center"/>
    </xf>
    <xf numFmtId="3" fontId="3" fillId="0" borderId="0" xfId="0" applyNumberFormat="1" applyFont="1" applyFill="1" applyAlignment="1">
      <alignment horizontal="left" wrapText="1"/>
    </xf>
    <xf numFmtId="0" fontId="4" fillId="0" borderId="4" xfId="0" applyFont="1" applyFill="1" applyBorder="1" applyAlignment="1">
      <alignment horizontal="center"/>
    </xf>
    <xf numFmtId="3" fontId="4" fillId="0" borderId="0" xfId="0" applyNumberFormat="1" applyFont="1" applyFill="1" applyBorder="1" applyAlignment="1">
      <alignment horizontal="center"/>
    </xf>
    <xf numFmtId="3" fontId="4" fillId="0" borderId="0" xfId="0" applyNumberFormat="1" applyFont="1" applyFill="1" applyAlignment="1">
      <alignment horizontal="center"/>
    </xf>
  </cellXfs>
  <cellStyles count="20">
    <cellStyle name="Comma" xfId="17" builtinId="3"/>
    <cellStyle name="Comma 2" xfId="5" xr:uid="{167186A1-1CBC-461E-877D-86447799DBA1}"/>
    <cellStyle name="Comma 3" xfId="14" xr:uid="{7DFB0E60-D4F5-4F66-B07D-8DAC4B447BD9}"/>
    <cellStyle name="Hyperlink" xfId="18" builtinId="8" customBuiltin="1"/>
    <cellStyle name="Hyperlink 2" xfId="10" xr:uid="{1A791AD1-447F-412F-AEB1-259DE7C5AE91}"/>
    <cellStyle name="Normal" xfId="0" builtinId="0"/>
    <cellStyle name="Normal 110" xfId="6" xr:uid="{EA2F883A-0018-48E2-BE15-160A5DAD141E}"/>
    <cellStyle name="Normal 19" xfId="19" xr:uid="{7D8D1D2B-BF70-41C9-842C-0958933380AD}"/>
    <cellStyle name="Normal 2" xfId="7" xr:uid="{E4A41260-F86A-4E47-9EFA-76D54A332193}"/>
    <cellStyle name="Normal 2 2" xfId="4" xr:uid="{5C063619-FC62-447C-A071-C0BE594F12E1}"/>
    <cellStyle name="Normal 2 3" xfId="1" xr:uid="{B1B69EFD-7DA9-42FB-93BA-33B5C08D34F2}"/>
    <cellStyle name="Normal 2 3 11" xfId="3" xr:uid="{35D02118-042C-432B-B7B8-E127C7A61AED}"/>
    <cellStyle name="Normal 2 4" xfId="8" xr:uid="{BFE5AF5E-CCCA-4B71-856B-0950D05C7359}"/>
    <cellStyle name="Normal 2 5" xfId="12" xr:uid="{659D90AD-9B41-4F3F-B7CA-256F5B3031D2}"/>
    <cellStyle name="Normal 3 2" xfId="9" xr:uid="{5453F89C-31BC-4283-AA19-E5A84241D660}"/>
    <cellStyle name="Normal 4" xfId="16" xr:uid="{D98AD1E5-5CC9-4CD5-8C35-6C3D266B4D9C}"/>
    <cellStyle name="Normal 5" xfId="2" xr:uid="{654CE8CA-E40C-4ADA-BEF2-D680ED987204}"/>
    <cellStyle name="Normal 5 10" xfId="13" xr:uid="{95E47617-180F-4FB8-AD4A-1F80D7C38925}"/>
    <cellStyle name="Normal 5 2" xfId="11" xr:uid="{0D86AA1E-D065-4AA8-9055-203282F056AE}"/>
    <cellStyle name="Percent 2" xfId="15" xr:uid="{ED1E4053-43CC-4533-975E-5208E2728512}"/>
  </cellStyles>
  <dxfs count="14">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numFmt numFmtId="170" formatCode="&quot;*&quot;"/>
    </dxf>
    <dxf>
      <numFmt numFmtId="170" formatCode="&quot;*&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24</xdr:col>
      <xdr:colOff>127000</xdr:colOff>
      <xdr:row>58</xdr:row>
      <xdr:rowOff>127000</xdr:rowOff>
    </xdr:to>
    <xdr:pic>
      <xdr:nvPicPr>
        <xdr:cNvPr id="5" name="Picture 4">
          <a:extLst>
            <a:ext uri="{FF2B5EF4-FFF2-40B4-BE49-F238E27FC236}">
              <a16:creationId xmlns:a16="http://schemas.microsoft.com/office/drawing/2014/main" id="{A6DCCD5E-7C3E-A509-A2C3-61D0C523ED81}"/>
            </a:ext>
          </a:extLst>
        </xdr:cNvPr>
        <xdr:cNvPicPr>
          <a:picLocks noChangeAspect="1"/>
        </xdr:cNvPicPr>
      </xdr:nvPicPr>
      <xdr:blipFill>
        <a:blip xmlns:r="http://schemas.openxmlformats.org/officeDocument/2006/relationships" r:embed="rId1"/>
        <a:stretch>
          <a:fillRect/>
        </a:stretch>
      </xdr:blipFill>
      <xdr:spPr>
        <a:xfrm>
          <a:off x="13512800" y="762000"/>
          <a:ext cx="7747000" cy="1022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431800</xdr:colOff>
      <xdr:row>4</xdr:row>
      <xdr:rowOff>38100</xdr:rowOff>
    </xdr:from>
    <xdr:to>
      <xdr:col>9</xdr:col>
      <xdr:colOff>558800</xdr:colOff>
      <xdr:row>27</xdr:row>
      <xdr:rowOff>76200</xdr:rowOff>
    </xdr:to>
    <xdr:pic>
      <xdr:nvPicPr>
        <xdr:cNvPr id="3" name="Picture 2">
          <a:extLst>
            <a:ext uri="{FF2B5EF4-FFF2-40B4-BE49-F238E27FC236}">
              <a16:creationId xmlns:a16="http://schemas.microsoft.com/office/drawing/2014/main" id="{E82B5068-2DE2-9132-68B4-054F2BEC289B}"/>
            </a:ext>
          </a:extLst>
        </xdr:cNvPr>
        <xdr:cNvPicPr>
          <a:picLocks noChangeAspect="1"/>
        </xdr:cNvPicPr>
      </xdr:nvPicPr>
      <xdr:blipFill>
        <a:blip xmlns:r="http://schemas.openxmlformats.org/officeDocument/2006/relationships" r:embed="rId1"/>
        <a:stretch>
          <a:fillRect/>
        </a:stretch>
      </xdr:blipFill>
      <xdr:spPr>
        <a:xfrm>
          <a:off x="7429500" y="800100"/>
          <a:ext cx="3822700" cy="4800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431800</xdr:colOff>
      <xdr:row>21</xdr:row>
      <xdr:rowOff>177800</xdr:rowOff>
    </xdr:to>
    <xdr:pic>
      <xdr:nvPicPr>
        <xdr:cNvPr id="3" name="Picture 2">
          <a:extLst>
            <a:ext uri="{FF2B5EF4-FFF2-40B4-BE49-F238E27FC236}">
              <a16:creationId xmlns:a16="http://schemas.microsoft.com/office/drawing/2014/main" id="{796E9BBD-BAC6-BD01-7574-0A7738CDD882}"/>
            </a:ext>
          </a:extLst>
        </xdr:cNvPr>
        <xdr:cNvPicPr>
          <a:picLocks noChangeAspect="1"/>
        </xdr:cNvPicPr>
      </xdr:nvPicPr>
      <xdr:blipFill>
        <a:blip xmlns:r="http://schemas.openxmlformats.org/officeDocument/2006/relationships" r:embed="rId1"/>
        <a:stretch>
          <a:fillRect/>
        </a:stretch>
      </xdr:blipFill>
      <xdr:spPr>
        <a:xfrm>
          <a:off x="13423900" y="762000"/>
          <a:ext cx="7188200" cy="3492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23</xdr:col>
      <xdr:colOff>76200</xdr:colOff>
      <xdr:row>15</xdr:row>
      <xdr:rowOff>0</xdr:rowOff>
    </xdr:to>
    <xdr:pic>
      <xdr:nvPicPr>
        <xdr:cNvPr id="3" name="Picture 2">
          <a:extLst>
            <a:ext uri="{FF2B5EF4-FFF2-40B4-BE49-F238E27FC236}">
              <a16:creationId xmlns:a16="http://schemas.microsoft.com/office/drawing/2014/main" id="{4FF66682-3E95-A8A1-CE5C-A26E90927A0B}"/>
            </a:ext>
          </a:extLst>
        </xdr:cNvPr>
        <xdr:cNvPicPr>
          <a:picLocks noChangeAspect="1"/>
        </xdr:cNvPicPr>
      </xdr:nvPicPr>
      <xdr:blipFill>
        <a:blip xmlns:r="http://schemas.openxmlformats.org/officeDocument/2006/relationships" r:embed="rId1"/>
        <a:stretch>
          <a:fillRect/>
        </a:stretch>
      </xdr:blipFill>
      <xdr:spPr>
        <a:xfrm>
          <a:off x="12458700" y="762000"/>
          <a:ext cx="7086600" cy="2552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23</xdr:col>
      <xdr:colOff>25400</xdr:colOff>
      <xdr:row>29</xdr:row>
      <xdr:rowOff>114300</xdr:rowOff>
    </xdr:to>
    <xdr:pic>
      <xdr:nvPicPr>
        <xdr:cNvPr id="3" name="Picture 2">
          <a:extLst>
            <a:ext uri="{FF2B5EF4-FFF2-40B4-BE49-F238E27FC236}">
              <a16:creationId xmlns:a16="http://schemas.microsoft.com/office/drawing/2014/main" id="{8446C7FA-49D1-6FDA-49D7-9697892BAEBF}"/>
            </a:ext>
          </a:extLst>
        </xdr:cNvPr>
        <xdr:cNvPicPr>
          <a:picLocks noChangeAspect="1"/>
        </xdr:cNvPicPr>
      </xdr:nvPicPr>
      <xdr:blipFill>
        <a:blip xmlns:r="http://schemas.openxmlformats.org/officeDocument/2006/relationships" r:embed="rId1"/>
        <a:stretch>
          <a:fillRect/>
        </a:stretch>
      </xdr:blipFill>
      <xdr:spPr>
        <a:xfrm>
          <a:off x="14160500" y="762000"/>
          <a:ext cx="7645400" cy="5473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927100</xdr:colOff>
      <xdr:row>40</xdr:row>
      <xdr:rowOff>177800</xdr:rowOff>
    </xdr:to>
    <xdr:pic>
      <xdr:nvPicPr>
        <xdr:cNvPr id="3" name="Picture 2">
          <a:extLst>
            <a:ext uri="{FF2B5EF4-FFF2-40B4-BE49-F238E27FC236}">
              <a16:creationId xmlns:a16="http://schemas.microsoft.com/office/drawing/2014/main" id="{5D23ED31-46AE-EC38-75F8-9362C760D1DE}"/>
            </a:ext>
          </a:extLst>
        </xdr:cNvPr>
        <xdr:cNvPicPr>
          <a:picLocks noChangeAspect="1"/>
        </xdr:cNvPicPr>
      </xdr:nvPicPr>
      <xdr:blipFill>
        <a:blip xmlns:r="http://schemas.openxmlformats.org/officeDocument/2006/relationships" r:embed="rId1"/>
        <a:stretch>
          <a:fillRect/>
        </a:stretch>
      </xdr:blipFill>
      <xdr:spPr>
        <a:xfrm>
          <a:off x="13233400" y="762000"/>
          <a:ext cx="7594600" cy="8204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23</xdr:col>
      <xdr:colOff>0</xdr:colOff>
      <xdr:row>34</xdr:row>
      <xdr:rowOff>101600</xdr:rowOff>
    </xdr:to>
    <xdr:pic>
      <xdr:nvPicPr>
        <xdr:cNvPr id="3" name="Picture 2">
          <a:extLst>
            <a:ext uri="{FF2B5EF4-FFF2-40B4-BE49-F238E27FC236}">
              <a16:creationId xmlns:a16="http://schemas.microsoft.com/office/drawing/2014/main" id="{9E4DD0F3-2586-518E-0A80-BC2B7AC793D8}"/>
            </a:ext>
          </a:extLst>
        </xdr:cNvPr>
        <xdr:cNvPicPr>
          <a:picLocks noChangeAspect="1"/>
        </xdr:cNvPicPr>
      </xdr:nvPicPr>
      <xdr:blipFill>
        <a:blip xmlns:r="http://schemas.openxmlformats.org/officeDocument/2006/relationships" r:embed="rId1"/>
        <a:stretch>
          <a:fillRect/>
        </a:stretch>
      </xdr:blipFill>
      <xdr:spPr>
        <a:xfrm>
          <a:off x="13296900" y="762000"/>
          <a:ext cx="7620000" cy="6375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25</xdr:col>
      <xdr:colOff>127000</xdr:colOff>
      <xdr:row>54</xdr:row>
      <xdr:rowOff>127000</xdr:rowOff>
    </xdr:to>
    <xdr:pic>
      <xdr:nvPicPr>
        <xdr:cNvPr id="4" name="Picture 3">
          <a:extLst>
            <a:ext uri="{FF2B5EF4-FFF2-40B4-BE49-F238E27FC236}">
              <a16:creationId xmlns:a16="http://schemas.microsoft.com/office/drawing/2014/main" id="{8D7EEE90-83FD-C137-4945-600B088A7A1F}"/>
            </a:ext>
          </a:extLst>
        </xdr:cNvPr>
        <xdr:cNvPicPr>
          <a:picLocks noChangeAspect="1"/>
        </xdr:cNvPicPr>
      </xdr:nvPicPr>
      <xdr:blipFill>
        <a:blip xmlns:r="http://schemas.openxmlformats.org/officeDocument/2006/relationships" r:embed="rId1"/>
        <a:stretch>
          <a:fillRect/>
        </a:stretch>
      </xdr:blipFill>
      <xdr:spPr>
        <a:xfrm>
          <a:off x="12509500" y="762000"/>
          <a:ext cx="7607300" cy="9829800"/>
        </a:xfrm>
        <a:prstGeom prst="rect">
          <a:avLst/>
        </a:prstGeom>
      </xdr:spPr>
    </xdr:pic>
    <xdr:clientData/>
  </xdr:twoCellAnchor>
  <xdr:twoCellAnchor editAs="oneCell">
    <xdr:from>
      <xdr:col>14</xdr:col>
      <xdr:colOff>0</xdr:colOff>
      <xdr:row>54</xdr:row>
      <xdr:rowOff>114300</xdr:rowOff>
    </xdr:from>
    <xdr:to>
      <xdr:col>25</xdr:col>
      <xdr:colOff>177800</xdr:colOff>
      <xdr:row>98</xdr:row>
      <xdr:rowOff>114300</xdr:rowOff>
    </xdr:to>
    <xdr:pic>
      <xdr:nvPicPr>
        <xdr:cNvPr id="5" name="Picture 4">
          <a:extLst>
            <a:ext uri="{FF2B5EF4-FFF2-40B4-BE49-F238E27FC236}">
              <a16:creationId xmlns:a16="http://schemas.microsoft.com/office/drawing/2014/main" id="{AC4C1EC9-F349-BE07-C8D8-6899DE68D21F}"/>
            </a:ext>
          </a:extLst>
        </xdr:cNvPr>
        <xdr:cNvPicPr>
          <a:picLocks noChangeAspect="1"/>
        </xdr:cNvPicPr>
      </xdr:nvPicPr>
      <xdr:blipFill>
        <a:blip xmlns:r="http://schemas.openxmlformats.org/officeDocument/2006/relationships" r:embed="rId2"/>
        <a:stretch>
          <a:fillRect/>
        </a:stretch>
      </xdr:blipFill>
      <xdr:spPr>
        <a:xfrm>
          <a:off x="12509500" y="10579100"/>
          <a:ext cx="7658100" cy="8026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22</xdr:col>
      <xdr:colOff>101600</xdr:colOff>
      <xdr:row>40</xdr:row>
      <xdr:rowOff>114300</xdr:rowOff>
    </xdr:to>
    <xdr:pic>
      <xdr:nvPicPr>
        <xdr:cNvPr id="3" name="Picture 2">
          <a:extLst>
            <a:ext uri="{FF2B5EF4-FFF2-40B4-BE49-F238E27FC236}">
              <a16:creationId xmlns:a16="http://schemas.microsoft.com/office/drawing/2014/main" id="{870F290D-55B4-980F-14B4-DB057A0468ED}"/>
            </a:ext>
          </a:extLst>
        </xdr:cNvPr>
        <xdr:cNvPicPr>
          <a:picLocks noChangeAspect="1"/>
        </xdr:cNvPicPr>
      </xdr:nvPicPr>
      <xdr:blipFill>
        <a:blip xmlns:r="http://schemas.openxmlformats.org/officeDocument/2006/relationships" r:embed="rId1"/>
        <a:stretch>
          <a:fillRect/>
        </a:stretch>
      </xdr:blipFill>
      <xdr:spPr>
        <a:xfrm>
          <a:off x="11976100" y="762000"/>
          <a:ext cx="7721600" cy="6997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21</xdr:col>
      <xdr:colOff>939800</xdr:colOff>
      <xdr:row>40</xdr:row>
      <xdr:rowOff>127000</xdr:rowOff>
    </xdr:to>
    <xdr:pic>
      <xdr:nvPicPr>
        <xdr:cNvPr id="4" name="Picture 3">
          <a:extLst>
            <a:ext uri="{FF2B5EF4-FFF2-40B4-BE49-F238E27FC236}">
              <a16:creationId xmlns:a16="http://schemas.microsoft.com/office/drawing/2014/main" id="{C630BA84-ED1A-94D6-3DE7-C4E60238F1B2}"/>
            </a:ext>
          </a:extLst>
        </xdr:cNvPr>
        <xdr:cNvPicPr>
          <a:picLocks noChangeAspect="1"/>
        </xdr:cNvPicPr>
      </xdr:nvPicPr>
      <xdr:blipFill>
        <a:blip xmlns:r="http://schemas.openxmlformats.org/officeDocument/2006/relationships" r:embed="rId1"/>
        <a:stretch>
          <a:fillRect/>
        </a:stretch>
      </xdr:blipFill>
      <xdr:spPr>
        <a:xfrm>
          <a:off x="11874500" y="762000"/>
          <a:ext cx="7696200" cy="8026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16</xdr:col>
      <xdr:colOff>88900</xdr:colOff>
      <xdr:row>51</xdr:row>
      <xdr:rowOff>101600</xdr:rowOff>
    </xdr:to>
    <xdr:pic>
      <xdr:nvPicPr>
        <xdr:cNvPr id="4" name="Picture 3">
          <a:extLst>
            <a:ext uri="{FF2B5EF4-FFF2-40B4-BE49-F238E27FC236}">
              <a16:creationId xmlns:a16="http://schemas.microsoft.com/office/drawing/2014/main" id="{8A7C32CD-A686-689E-87ED-8D8A51F7D510}"/>
            </a:ext>
          </a:extLst>
        </xdr:cNvPr>
        <xdr:cNvPicPr>
          <a:picLocks noChangeAspect="1"/>
        </xdr:cNvPicPr>
      </xdr:nvPicPr>
      <xdr:blipFill>
        <a:blip xmlns:r="http://schemas.openxmlformats.org/officeDocument/2006/relationships" r:embed="rId1"/>
        <a:stretch>
          <a:fillRect/>
        </a:stretch>
      </xdr:blipFill>
      <xdr:spPr>
        <a:xfrm>
          <a:off x="10109200" y="762000"/>
          <a:ext cx="7708900" cy="904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25</xdr:col>
      <xdr:colOff>292100</xdr:colOff>
      <xdr:row>33</xdr:row>
      <xdr:rowOff>25400</xdr:rowOff>
    </xdr:to>
    <xdr:pic>
      <xdr:nvPicPr>
        <xdr:cNvPr id="2" name="Picture 1">
          <a:extLst>
            <a:ext uri="{FF2B5EF4-FFF2-40B4-BE49-F238E27FC236}">
              <a16:creationId xmlns:a16="http://schemas.microsoft.com/office/drawing/2014/main" id="{A54143F3-4960-BD89-422E-292EEC442C80}"/>
            </a:ext>
          </a:extLst>
        </xdr:cNvPr>
        <xdr:cNvPicPr>
          <a:picLocks noChangeAspect="1"/>
        </xdr:cNvPicPr>
      </xdr:nvPicPr>
      <xdr:blipFill>
        <a:blip xmlns:r="http://schemas.openxmlformats.org/officeDocument/2006/relationships" r:embed="rId1"/>
        <a:stretch>
          <a:fillRect/>
        </a:stretch>
      </xdr:blipFill>
      <xdr:spPr>
        <a:xfrm>
          <a:off x="14401800" y="762000"/>
          <a:ext cx="7721600" cy="5753100"/>
        </a:xfrm>
        <a:prstGeom prst="rect">
          <a:avLst/>
        </a:prstGeom>
      </xdr:spPr>
    </xdr:pic>
    <xdr:clientData/>
  </xdr:twoCellAnchor>
  <xdr:twoCellAnchor editAs="oneCell">
    <xdr:from>
      <xdr:col>16</xdr:col>
      <xdr:colOff>0</xdr:colOff>
      <xdr:row>33</xdr:row>
      <xdr:rowOff>38100</xdr:rowOff>
    </xdr:from>
    <xdr:to>
      <xdr:col>25</xdr:col>
      <xdr:colOff>266700</xdr:colOff>
      <xdr:row>62</xdr:row>
      <xdr:rowOff>38100</xdr:rowOff>
    </xdr:to>
    <xdr:pic>
      <xdr:nvPicPr>
        <xdr:cNvPr id="5" name="Picture 4">
          <a:extLst>
            <a:ext uri="{FF2B5EF4-FFF2-40B4-BE49-F238E27FC236}">
              <a16:creationId xmlns:a16="http://schemas.microsoft.com/office/drawing/2014/main" id="{0CD6F282-CEEB-B7C2-0FD9-E76FFADECD88}"/>
            </a:ext>
          </a:extLst>
        </xdr:cNvPr>
        <xdr:cNvPicPr>
          <a:picLocks noChangeAspect="1"/>
        </xdr:cNvPicPr>
      </xdr:nvPicPr>
      <xdr:blipFill>
        <a:blip xmlns:r="http://schemas.openxmlformats.org/officeDocument/2006/relationships" r:embed="rId2"/>
        <a:stretch>
          <a:fillRect/>
        </a:stretch>
      </xdr:blipFill>
      <xdr:spPr>
        <a:xfrm>
          <a:off x="14401800" y="6527800"/>
          <a:ext cx="7696200" cy="5372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23</xdr:col>
      <xdr:colOff>647700</xdr:colOff>
      <xdr:row>53</xdr:row>
      <xdr:rowOff>152400</xdr:rowOff>
    </xdr:to>
    <xdr:pic>
      <xdr:nvPicPr>
        <xdr:cNvPr id="6" name="Picture 5">
          <a:extLst>
            <a:ext uri="{FF2B5EF4-FFF2-40B4-BE49-F238E27FC236}">
              <a16:creationId xmlns:a16="http://schemas.microsoft.com/office/drawing/2014/main" id="{09E380D2-3EFC-1EF1-0981-319C0BB567B7}"/>
            </a:ext>
          </a:extLst>
        </xdr:cNvPr>
        <xdr:cNvPicPr>
          <a:picLocks noChangeAspect="1"/>
        </xdr:cNvPicPr>
      </xdr:nvPicPr>
      <xdr:blipFill>
        <a:blip xmlns:r="http://schemas.openxmlformats.org/officeDocument/2006/relationships" r:embed="rId1"/>
        <a:stretch>
          <a:fillRect/>
        </a:stretch>
      </xdr:blipFill>
      <xdr:spPr>
        <a:xfrm>
          <a:off x="14719300" y="762000"/>
          <a:ext cx="7581900" cy="9144000"/>
        </a:xfrm>
        <a:prstGeom prst="rect">
          <a:avLst/>
        </a:prstGeom>
      </xdr:spPr>
    </xdr:pic>
    <xdr:clientData/>
  </xdr:twoCellAnchor>
  <xdr:twoCellAnchor editAs="oneCell">
    <xdr:from>
      <xdr:col>16</xdr:col>
      <xdr:colOff>12700</xdr:colOff>
      <xdr:row>53</xdr:row>
      <xdr:rowOff>139700</xdr:rowOff>
    </xdr:from>
    <xdr:to>
      <xdr:col>23</xdr:col>
      <xdr:colOff>825500</xdr:colOff>
      <xdr:row>81</xdr:row>
      <xdr:rowOff>228600</xdr:rowOff>
    </xdr:to>
    <xdr:pic>
      <xdr:nvPicPr>
        <xdr:cNvPr id="7" name="Picture 6">
          <a:extLst>
            <a:ext uri="{FF2B5EF4-FFF2-40B4-BE49-F238E27FC236}">
              <a16:creationId xmlns:a16="http://schemas.microsoft.com/office/drawing/2014/main" id="{3FA0A8EA-02D2-7ABD-E9B5-EB64AC27E957}"/>
            </a:ext>
          </a:extLst>
        </xdr:cNvPr>
        <xdr:cNvPicPr>
          <a:picLocks noChangeAspect="1"/>
        </xdr:cNvPicPr>
      </xdr:nvPicPr>
      <xdr:blipFill>
        <a:blip xmlns:r="http://schemas.openxmlformats.org/officeDocument/2006/relationships" r:embed="rId2"/>
        <a:stretch>
          <a:fillRect/>
        </a:stretch>
      </xdr:blipFill>
      <xdr:spPr>
        <a:xfrm>
          <a:off x="14732000" y="9893300"/>
          <a:ext cx="7747000" cy="5334000"/>
        </a:xfrm>
        <a:prstGeom prst="rect">
          <a:avLst/>
        </a:prstGeom>
      </xdr:spPr>
    </xdr:pic>
    <xdr:clientData/>
  </xdr:twoCellAnchor>
  <xdr:twoCellAnchor editAs="oneCell">
    <xdr:from>
      <xdr:col>16</xdr:col>
      <xdr:colOff>0</xdr:colOff>
      <xdr:row>81</xdr:row>
      <xdr:rowOff>177800</xdr:rowOff>
    </xdr:from>
    <xdr:to>
      <xdr:col>23</xdr:col>
      <xdr:colOff>50800</xdr:colOff>
      <xdr:row>84</xdr:row>
      <xdr:rowOff>76200</xdr:rowOff>
    </xdr:to>
    <xdr:pic>
      <xdr:nvPicPr>
        <xdr:cNvPr id="8" name="Picture 7">
          <a:extLst>
            <a:ext uri="{FF2B5EF4-FFF2-40B4-BE49-F238E27FC236}">
              <a16:creationId xmlns:a16="http://schemas.microsoft.com/office/drawing/2014/main" id="{71A0C0F1-13C2-2C4F-B030-FED7905B22D5}"/>
            </a:ext>
          </a:extLst>
        </xdr:cNvPr>
        <xdr:cNvPicPr>
          <a:picLocks noChangeAspect="1"/>
        </xdr:cNvPicPr>
      </xdr:nvPicPr>
      <xdr:blipFill>
        <a:blip xmlns:r="http://schemas.openxmlformats.org/officeDocument/2006/relationships" r:embed="rId3"/>
        <a:stretch>
          <a:fillRect/>
        </a:stretch>
      </xdr:blipFill>
      <xdr:spPr>
        <a:xfrm>
          <a:off x="14719300" y="15176500"/>
          <a:ext cx="6985000" cy="635000"/>
        </a:xfrm>
        <a:prstGeom prst="rect">
          <a:avLst/>
        </a:prstGeom>
      </xdr:spPr>
    </xdr:pic>
    <xdr:clientData/>
  </xdr:twoCellAnchor>
  <xdr:twoCellAnchor editAs="oneCell">
    <xdr:from>
      <xdr:col>16</xdr:col>
      <xdr:colOff>12700</xdr:colOff>
      <xdr:row>84</xdr:row>
      <xdr:rowOff>63500</xdr:rowOff>
    </xdr:from>
    <xdr:to>
      <xdr:col>23</xdr:col>
      <xdr:colOff>673100</xdr:colOff>
      <xdr:row>100</xdr:row>
      <xdr:rowOff>127000</xdr:rowOff>
    </xdr:to>
    <xdr:pic>
      <xdr:nvPicPr>
        <xdr:cNvPr id="9" name="Picture 8">
          <a:extLst>
            <a:ext uri="{FF2B5EF4-FFF2-40B4-BE49-F238E27FC236}">
              <a16:creationId xmlns:a16="http://schemas.microsoft.com/office/drawing/2014/main" id="{DBCDA91D-E872-C7DE-AC54-37BAB01448FD}"/>
            </a:ext>
          </a:extLst>
        </xdr:cNvPr>
        <xdr:cNvPicPr>
          <a:picLocks noChangeAspect="1"/>
        </xdr:cNvPicPr>
      </xdr:nvPicPr>
      <xdr:blipFill>
        <a:blip xmlns:r="http://schemas.openxmlformats.org/officeDocument/2006/relationships" r:embed="rId4"/>
        <a:stretch>
          <a:fillRect/>
        </a:stretch>
      </xdr:blipFill>
      <xdr:spPr>
        <a:xfrm>
          <a:off x="14732000" y="15798800"/>
          <a:ext cx="7594600" cy="3136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673100</xdr:colOff>
      <xdr:row>42</xdr:row>
      <xdr:rowOff>76200</xdr:rowOff>
    </xdr:to>
    <xdr:pic>
      <xdr:nvPicPr>
        <xdr:cNvPr id="4" name="Picture 3">
          <a:extLst>
            <a:ext uri="{FF2B5EF4-FFF2-40B4-BE49-F238E27FC236}">
              <a16:creationId xmlns:a16="http://schemas.microsoft.com/office/drawing/2014/main" id="{3AEF2AB5-D8E3-AA26-5495-6481594035DB}"/>
            </a:ext>
          </a:extLst>
        </xdr:cNvPr>
        <xdr:cNvPicPr>
          <a:picLocks noChangeAspect="1"/>
        </xdr:cNvPicPr>
      </xdr:nvPicPr>
      <xdr:blipFill>
        <a:blip xmlns:r="http://schemas.openxmlformats.org/officeDocument/2006/relationships" r:embed="rId1"/>
        <a:stretch>
          <a:fillRect/>
        </a:stretch>
      </xdr:blipFill>
      <xdr:spPr>
        <a:xfrm>
          <a:off x="13296900" y="762000"/>
          <a:ext cx="7607300" cy="7835900"/>
        </a:xfrm>
        <a:prstGeom prst="rect">
          <a:avLst/>
        </a:prstGeom>
      </xdr:spPr>
    </xdr:pic>
    <xdr:clientData/>
  </xdr:twoCellAnchor>
  <xdr:twoCellAnchor editAs="oneCell">
    <xdr:from>
      <xdr:col>15</xdr:col>
      <xdr:colOff>0</xdr:colOff>
      <xdr:row>42</xdr:row>
      <xdr:rowOff>25400</xdr:rowOff>
    </xdr:from>
    <xdr:to>
      <xdr:col>22</xdr:col>
      <xdr:colOff>774700</xdr:colOff>
      <xdr:row>75</xdr:row>
      <xdr:rowOff>152400</xdr:rowOff>
    </xdr:to>
    <xdr:pic>
      <xdr:nvPicPr>
        <xdr:cNvPr id="5" name="Picture 4">
          <a:extLst>
            <a:ext uri="{FF2B5EF4-FFF2-40B4-BE49-F238E27FC236}">
              <a16:creationId xmlns:a16="http://schemas.microsoft.com/office/drawing/2014/main" id="{D830FD8B-F422-D705-FC9A-B0CF124C9B2C}"/>
            </a:ext>
          </a:extLst>
        </xdr:cNvPr>
        <xdr:cNvPicPr>
          <a:picLocks noChangeAspect="1"/>
        </xdr:cNvPicPr>
      </xdr:nvPicPr>
      <xdr:blipFill>
        <a:blip xmlns:r="http://schemas.openxmlformats.org/officeDocument/2006/relationships" r:embed="rId2"/>
        <a:stretch>
          <a:fillRect/>
        </a:stretch>
      </xdr:blipFill>
      <xdr:spPr>
        <a:xfrm>
          <a:off x="13296900" y="8547100"/>
          <a:ext cx="7708900" cy="6794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25</xdr:col>
      <xdr:colOff>254000</xdr:colOff>
      <xdr:row>55</xdr:row>
      <xdr:rowOff>114300</xdr:rowOff>
    </xdr:to>
    <xdr:pic>
      <xdr:nvPicPr>
        <xdr:cNvPr id="3" name="Picture 2">
          <a:extLst>
            <a:ext uri="{FF2B5EF4-FFF2-40B4-BE49-F238E27FC236}">
              <a16:creationId xmlns:a16="http://schemas.microsoft.com/office/drawing/2014/main" id="{5DFB28C0-C4DE-555B-F8B3-E603E3E804DF}"/>
            </a:ext>
          </a:extLst>
        </xdr:cNvPr>
        <xdr:cNvPicPr>
          <a:picLocks noChangeAspect="1"/>
        </xdr:cNvPicPr>
      </xdr:nvPicPr>
      <xdr:blipFill>
        <a:blip xmlns:r="http://schemas.openxmlformats.org/officeDocument/2006/relationships" r:embed="rId1"/>
        <a:stretch>
          <a:fillRect/>
        </a:stretch>
      </xdr:blipFill>
      <xdr:spPr>
        <a:xfrm>
          <a:off x="14897100" y="762000"/>
          <a:ext cx="7683500" cy="9753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19</xdr:col>
      <xdr:colOff>723900</xdr:colOff>
      <xdr:row>34</xdr:row>
      <xdr:rowOff>114300</xdr:rowOff>
    </xdr:to>
    <xdr:pic>
      <xdr:nvPicPr>
        <xdr:cNvPr id="3" name="Picture 2">
          <a:extLst>
            <a:ext uri="{FF2B5EF4-FFF2-40B4-BE49-F238E27FC236}">
              <a16:creationId xmlns:a16="http://schemas.microsoft.com/office/drawing/2014/main" id="{97881B9D-66D0-3EC8-C3E5-6EE3E82610CB}"/>
            </a:ext>
          </a:extLst>
        </xdr:cNvPr>
        <xdr:cNvPicPr>
          <a:picLocks noChangeAspect="1"/>
        </xdr:cNvPicPr>
      </xdr:nvPicPr>
      <xdr:blipFill>
        <a:blip xmlns:r="http://schemas.openxmlformats.org/officeDocument/2006/relationships" r:embed="rId1"/>
        <a:stretch>
          <a:fillRect/>
        </a:stretch>
      </xdr:blipFill>
      <xdr:spPr>
        <a:xfrm>
          <a:off x="11163300" y="762000"/>
          <a:ext cx="7734300" cy="6210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bo.gov/publication/57950"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hyperlink" Target="https://www.cbo.gov/publication/57950"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https://www.cbo.gov/publication/5795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https://www.cbo.gov/publication/57950"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3.bin"/><Relationship Id="rId1" Type="http://schemas.openxmlformats.org/officeDocument/2006/relationships/hyperlink" Target="https://www.cbo.gov/publication/57950"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https://www.cbo.gov/publication/57950"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s://www.cbo.gov/publication/57950"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s://www.cbo.gov/publication/57950"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bin"/><Relationship Id="rId1" Type="http://schemas.openxmlformats.org/officeDocument/2006/relationships/hyperlink" Target="https://www.cbo.gov/publication/57950"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8.bin"/><Relationship Id="rId1" Type="http://schemas.openxmlformats.org/officeDocument/2006/relationships/hyperlink" Target="https://www.cbo.gov/publication/57950"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9.bin"/><Relationship Id="rId1" Type="http://schemas.openxmlformats.org/officeDocument/2006/relationships/hyperlink" Target="https://www.cbo.gov/publication/5795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cbo.gov/publication/57950"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o.gov/publication/5795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cbo.gov/publication/5795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cbo.gov/publication/5795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cbo.gov/publication/5795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cbo.gov/publication/5795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cbo.gov/publication/57950"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cbo.gov/publication/5795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73BC5-D16C-401E-BBB4-8A77245CE00C}">
  <dimension ref="A1:A31"/>
  <sheetViews>
    <sheetView tabSelected="1" zoomScaleNormal="100" workbookViewId="0"/>
  </sheetViews>
  <sheetFormatPr defaultColWidth="9.33203125" defaultRowHeight="15" customHeight="1"/>
  <cols>
    <col min="1" max="1" width="133.77734375" style="193" customWidth="1"/>
    <col min="2" max="16384" width="9.33203125" style="193"/>
  </cols>
  <sheetData>
    <row r="1" spans="1:1" ht="15" customHeight="1">
      <c r="A1" s="195" t="s">
        <v>184</v>
      </c>
    </row>
    <row r="2" spans="1:1" ht="15" customHeight="1">
      <c r="A2" s="187" t="s">
        <v>171</v>
      </c>
    </row>
    <row r="5" spans="1:1" ht="15" customHeight="1">
      <c r="A5" s="194" t="s">
        <v>183</v>
      </c>
    </row>
    <row r="6" spans="1:1" ht="6" customHeight="1">
      <c r="A6" s="194"/>
    </row>
    <row r="7" spans="1:1" ht="13.95" customHeight="1">
      <c r="A7" s="213" t="s">
        <v>202</v>
      </c>
    </row>
    <row r="8" spans="1:1" ht="15" customHeight="1">
      <c r="A8" s="196" t="str">
        <f>'Table 1-1'!A5:O5</f>
        <v>Table 1-1. 
CBO's Baseline Budget Projections, by Category</v>
      </c>
    </row>
    <row r="9" spans="1:1" ht="15" customHeight="1">
      <c r="A9" s="197" t="str">
        <f>'Table 1-1, adj'!A5:O5</f>
        <v>Table 1-1, Adjusted. 
CBO's Baseline Budget Projections, by Category, Adjusted to Exclude Effects of Timing Shifts</v>
      </c>
    </row>
    <row r="10" spans="1:1" ht="15" customHeight="1">
      <c r="A10" s="198" t="str">
        <f>'Table 1-2'!A5:M5</f>
        <v>Table 1-2. 
CBO’s Baseline Projections of Outlays and Deficits, Adjusted to Exclude Effects of Timing Shifts</v>
      </c>
    </row>
    <row r="11" spans="1:1" ht="15" customHeight="1">
      <c r="A11" s="210" t="str">
        <f>'Table 1-3'!A5:M5</f>
        <v>Table 1-3. 
CBO's Baseline Projections of Federal Debt</v>
      </c>
    </row>
    <row r="12" spans="1:1" ht="15" customHeight="1">
      <c r="A12" s="198" t="str">
        <f>_xlfn.SINGLE('Table 1-4'!A5)</f>
        <v>Table 1-4. 
Key Projections in CBO's Baseline</v>
      </c>
    </row>
    <row r="13" spans="1:1" ht="15" customHeight="1">
      <c r="A13" s="198"/>
    </row>
    <row r="14" spans="1:1" ht="15" customHeight="1">
      <c r="A14" s="214" t="s">
        <v>203</v>
      </c>
    </row>
    <row r="15" spans="1:1" ht="15" customHeight="1">
      <c r="A15" s="198" t="str">
        <f>'Table 3-1'!A5:O5</f>
        <v>Table 3-1. 
CBO’s Baseline Projections of Outlays</v>
      </c>
    </row>
    <row r="16" spans="1:1" ht="15" customHeight="1">
      <c r="A16" s="210" t="str">
        <f>+'Table 3-2'!A5:M5</f>
        <v>Table 3-2. 
Mandatory Outlays Projected in CBO's Baseline, Adjusted to Exclude Effects of Timing Shifts</v>
      </c>
    </row>
    <row r="17" spans="1:1" ht="15" customHeight="1">
      <c r="A17" s="219" t="str">
        <f>'Table 3-2, unadj'!A5:O5</f>
        <v>Table 3-2, Unadjusted. 
CBO's Baseline Projections of Mandatory Outlays</v>
      </c>
    </row>
    <row r="18" spans="1:1" ht="15" customHeight="1">
      <c r="A18" s="210" t="str">
        <f>'Table 3-3'!A5:N5</f>
        <v>Table 3-3. 
Costs for Mandatory Programs That Continue Beyond Their Current Expiration Date in CBO's Baseline Projections</v>
      </c>
    </row>
    <row r="19" spans="1:1" ht="15" customHeight="1">
      <c r="A19" s="210" t="str">
        <f>'Table 3-4'!A5:O5</f>
        <v>Table 3-4. 
CBO's Baseline Projections of Discretionary Spending, Adjusted to Exclude Effects of Timing Shifts</v>
      </c>
    </row>
    <row r="20" spans="1:1" ht="15" customHeight="1">
      <c r="A20" s="210" t="str">
        <f>'Table 3-5'!A5:G5</f>
        <v>Table 3-5. 
Changes in Nondefense Discretionary Funding From 2021 to 2022</v>
      </c>
    </row>
    <row r="21" spans="1:1" ht="15" customHeight="1">
      <c r="A21" s="210" t="str">
        <f>'Table 3-6'!A5:D5</f>
        <v>Table 3-6. 
Changes in Defense Discretionary Funding From 2021 to 2022</v>
      </c>
    </row>
    <row r="22" spans="1:1" ht="15" customHeight="1">
      <c r="A22" s="198" t="str">
        <f>'Box 3-2 Table'!A5:L5</f>
        <v>Box 3-2 Table. 
Effect of Sequestration on CBO's Baseline Projections of Mandatory Spending</v>
      </c>
    </row>
    <row r="23" spans="1:1" ht="15" customHeight="1">
      <c r="A23" s="198" t="str">
        <f>'Box 3-3 Table'!A5:N5</f>
        <v>Box 3-3 Table. 
Payments That Are Assumed to Continue in CBO's Baseline After Certain Trust Funds Are Exhausted</v>
      </c>
    </row>
    <row r="25" spans="1:1" ht="15" customHeight="1">
      <c r="A25" s="214" t="s">
        <v>204</v>
      </c>
    </row>
    <row r="26" spans="1:1" ht="15" customHeight="1">
      <c r="A26" s="198" t="str">
        <f>'Table 5-1'!A5:N5</f>
        <v>Table 5-1. 
Budgetary Effects of Selected Alternative Assumptions About Future Discretionary Funding</v>
      </c>
    </row>
    <row r="27" spans="1:1" ht="15" customHeight="1">
      <c r="A27" s="198" t="str">
        <f>'Table 5-2'!A5:N5</f>
        <v>Table 5-2. 
Budgetary Effects of Selected Alternative Assumptions About Future Revenue Policies Related to the 2017 Tax Act</v>
      </c>
    </row>
    <row r="28" spans="1:1" ht="15" customHeight="1">
      <c r="A28" s="198" t="str">
        <f>'Table 5-3'!A5:N5</f>
        <v>Table 5-3. 
Budgetary Effects of Selected Alternative Assumptions About Other Future Revenue Policies</v>
      </c>
    </row>
    <row r="29" spans="1:1" ht="15" customHeight="1">
      <c r="A29" s="214"/>
    </row>
    <row r="30" spans="1:1" ht="15" customHeight="1">
      <c r="A30" s="213" t="s">
        <v>205</v>
      </c>
    </row>
    <row r="31" spans="1:1" ht="15" customHeight="1">
      <c r="A31" s="198" t="str">
        <f>'Table A-1'!A5:M5</f>
        <v>Table A-1. 
Changes in CBO's Baseline Projections of the Deficit Since July 2021</v>
      </c>
    </row>
  </sheetData>
  <hyperlinks>
    <hyperlink ref="A8" location="'Table 1-1'!A1" display="'Table 1-1'!A1" xr:uid="{38F1490D-11C6-47BD-A971-BD5BF332C440}"/>
    <hyperlink ref="A2" r:id="rId1" xr:uid="{D46DD40C-90DB-460A-A886-E05CAAF2EF09}"/>
    <hyperlink ref="A9" location="'Table 1-1, adj'!A1" display="'Table 1-1, adj'!A1" xr:uid="{526C4FF0-BBF2-46F6-91E6-FFFEAE766046}"/>
    <hyperlink ref="A10" location="'Table 1-2'!A1" display="'Table 1-2'!A1" xr:uid="{106380E1-7FDC-4585-AD9E-833D95A70CD5}"/>
    <hyperlink ref="A11" location="'Table 1-3'!A1" display="'Table 1-3'!A1" xr:uid="{57A466D4-2D16-46F4-B267-8194D46EBB89}"/>
    <hyperlink ref="A12" location="'Table 1-4'!A1" display="'Table 1-4'!A1" xr:uid="{7D716291-6BE7-417F-AB13-796095FD8A52}"/>
    <hyperlink ref="A15" location="'Table 3-1'!A1" display="'Table 3-1'!A1" xr:uid="{D21AC83F-FEAE-4AC6-9A9E-A7CB2A9FC7C9}"/>
    <hyperlink ref="A16" location="'Table 3-2'!A1" display="'Table 3-2'!A1" xr:uid="{17C42166-1D1E-4C95-9007-07E8A5C3DD14}"/>
    <hyperlink ref="A17" location="'Table 3-2, unadj'!A1" display="'Table 3-2, unadj'!A1" xr:uid="{C603DE15-4A19-464D-8878-E0DBAD4387DF}"/>
    <hyperlink ref="A18" location="'Table 3-3'!A1" display="'Table 3-3'!A1" xr:uid="{48A027B0-43DC-40A4-B342-02CE9F0C0EE8}"/>
    <hyperlink ref="A19" location="'Table 3-4'!A1" display="'Table 3-4'!A1" xr:uid="{D4467CF8-9081-4BC1-942E-899952E23121}"/>
    <hyperlink ref="A20" location="'Table 3-5'!A1" display="'Table 3-5'!A1" xr:uid="{12158042-EFB0-4B6C-ACCA-6EBE189486D9}"/>
    <hyperlink ref="A21" location="'Table 3-6'!A1" display="'Table 3-6'!A1" xr:uid="{89C7DC45-0E5F-42F3-A510-E5B349F02074}"/>
    <hyperlink ref="A22" location="'Box 3-2 Table'!A1" display="'Box 3-2 Table'!A1" xr:uid="{361DAFAA-28AB-423F-81F4-B15789FDFC45}"/>
    <hyperlink ref="A23" location="'Box 3-3 Table'!A1" display="'Box 3-3 Table'!A1" xr:uid="{3EF2168D-E729-41CC-A453-48B3BB442B6B}"/>
    <hyperlink ref="A26" location="'Table 5-1'!A1" display="'Table 5-1'!A1" xr:uid="{DB83119C-B965-4FD3-87F5-A9BFA4A9DFA4}"/>
    <hyperlink ref="A27" location="'Table 5-2'!A1" display="'Table 5-2'!A1" xr:uid="{A88BB714-22E2-4F75-A6A2-38E8FA66DA94}"/>
    <hyperlink ref="A28" location="'Table 5-3'!A1" display="'Table 5-3'!A1" xr:uid="{D21F073C-485C-4A29-B0D1-5EB96246D609}"/>
    <hyperlink ref="A31" location="'Table A-1'!A1" display="'Table A-1'!A1" xr:uid="{450A0A86-3290-4A77-B2F7-9054D077B606}"/>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99F0B-8483-4734-8A04-A9EE715483E8}">
  <sheetPr codeName="Sheet5"/>
  <dimension ref="A1:P862"/>
  <sheetViews>
    <sheetView zoomScaleNormal="100" zoomScaleSheetLayoutView="100" workbookViewId="0"/>
  </sheetViews>
  <sheetFormatPr defaultColWidth="13" defaultRowHeight="13.8"/>
  <cols>
    <col min="1" max="1" width="42.33203125" style="83" customWidth="1"/>
    <col min="2" max="14" width="9.109375" style="83" customWidth="1"/>
    <col min="15" max="16384" width="13" style="83"/>
  </cols>
  <sheetData>
    <row r="1" spans="1:14" s="2" customFormat="1" ht="15" customHeight="1">
      <c r="A1" s="195" t="s">
        <v>184</v>
      </c>
    </row>
    <row r="2" spans="1:14" s="2" customFormat="1" ht="15" customHeight="1">
      <c r="A2" s="187" t="s">
        <v>171</v>
      </c>
    </row>
    <row r="3" spans="1:14" s="2" customFormat="1" ht="15" customHeight="1"/>
    <row r="4" spans="1:14" s="2" customFormat="1" ht="15" customHeight="1"/>
    <row r="5" spans="1:14" ht="30" customHeight="1">
      <c r="A5" s="261" t="s">
        <v>218</v>
      </c>
      <c r="B5" s="261"/>
      <c r="C5" s="261"/>
      <c r="D5" s="261"/>
      <c r="E5" s="261"/>
      <c r="F5" s="261"/>
      <c r="G5" s="261"/>
      <c r="H5" s="261"/>
      <c r="I5" s="261"/>
      <c r="J5" s="261"/>
      <c r="K5" s="261"/>
      <c r="L5" s="261"/>
      <c r="M5" s="261"/>
      <c r="N5" s="261"/>
    </row>
    <row r="6" spans="1:14" s="2" customFormat="1" ht="15" customHeight="1">
      <c r="A6" s="53" t="s">
        <v>47</v>
      </c>
      <c r="B6" s="54"/>
      <c r="C6" s="54"/>
      <c r="D6" s="54"/>
      <c r="E6" s="75"/>
      <c r="F6" s="75"/>
      <c r="G6" s="75"/>
      <c r="H6" s="75"/>
      <c r="I6" s="75"/>
      <c r="J6" s="75"/>
      <c r="K6" s="75"/>
      <c r="L6" s="75"/>
      <c r="M6" s="75"/>
      <c r="N6" s="75"/>
    </row>
    <row r="7" spans="1:14" s="2" customFormat="1" ht="15" customHeight="1">
      <c r="A7" s="3"/>
      <c r="B7" s="4"/>
      <c r="C7" s="4"/>
      <c r="D7" s="4"/>
      <c r="E7" s="1"/>
      <c r="F7" s="1"/>
      <c r="G7" s="1"/>
      <c r="H7" s="1"/>
      <c r="I7" s="1"/>
      <c r="J7" s="1"/>
      <c r="K7" s="1"/>
      <c r="L7" s="1"/>
      <c r="M7" s="1"/>
      <c r="N7" s="1"/>
    </row>
    <row r="8" spans="1:14" s="2" customFormat="1" ht="15" customHeight="1">
      <c r="A8" s="205"/>
      <c r="B8" s="205"/>
      <c r="C8" s="205"/>
      <c r="D8" s="1"/>
      <c r="E8" s="1"/>
      <c r="F8" s="1"/>
      <c r="G8" s="1"/>
      <c r="H8" s="1"/>
      <c r="I8" s="1"/>
      <c r="J8" s="1"/>
      <c r="K8" s="1"/>
      <c r="L8" s="1"/>
      <c r="M8" s="244" t="s">
        <v>1</v>
      </c>
      <c r="N8" s="244"/>
    </row>
    <row r="9" spans="1:14" s="2" customFormat="1" ht="28.05" customHeight="1">
      <c r="A9" s="126"/>
      <c r="B9" s="7">
        <v>2022</v>
      </c>
      <c r="C9" s="7">
        <v>2023</v>
      </c>
      <c r="D9" s="7">
        <v>2024</v>
      </c>
      <c r="E9" s="7">
        <v>2025</v>
      </c>
      <c r="F9" s="7">
        <v>2026</v>
      </c>
      <c r="G9" s="7">
        <v>2027</v>
      </c>
      <c r="H9" s="7">
        <v>2028</v>
      </c>
      <c r="I9" s="7">
        <v>2029</v>
      </c>
      <c r="J9" s="7">
        <v>2030</v>
      </c>
      <c r="K9" s="7">
        <v>2031</v>
      </c>
      <c r="L9" s="7">
        <v>2032</v>
      </c>
      <c r="M9" s="126" t="s">
        <v>127</v>
      </c>
      <c r="N9" s="126" t="s">
        <v>128</v>
      </c>
    </row>
    <row r="10" spans="1:14" s="2" customFormat="1" ht="15" customHeight="1">
      <c r="A10" s="84" t="s">
        <v>53</v>
      </c>
      <c r="B10" s="5"/>
      <c r="C10" s="5"/>
      <c r="D10" s="5"/>
      <c r="E10" s="5"/>
      <c r="F10" s="5"/>
      <c r="G10" s="5"/>
      <c r="H10" s="5"/>
      <c r="I10" s="5"/>
      <c r="J10" s="5"/>
      <c r="K10" s="5"/>
      <c r="L10" s="5"/>
      <c r="M10" s="5"/>
      <c r="N10" s="5"/>
    </row>
    <row r="11" spans="1:14" s="2" customFormat="1" ht="15" customHeight="1">
      <c r="A11" s="85" t="s">
        <v>219</v>
      </c>
      <c r="B11" s="12">
        <v>0</v>
      </c>
      <c r="C11" s="12">
        <v>0</v>
      </c>
      <c r="D11" s="12">
        <v>103.292</v>
      </c>
      <c r="E11" s="12">
        <v>103.886</v>
      </c>
      <c r="F11" s="12">
        <v>104.31</v>
      </c>
      <c r="G11" s="12">
        <v>104.928</v>
      </c>
      <c r="H11" s="12">
        <v>105.48699999999999</v>
      </c>
      <c r="I11" s="12">
        <v>106.26300000000001</v>
      </c>
      <c r="J11" s="12">
        <v>107.553</v>
      </c>
      <c r="K11" s="12">
        <v>109.108</v>
      </c>
      <c r="L11" s="12">
        <v>111.001</v>
      </c>
      <c r="M11" s="12">
        <v>416.416</v>
      </c>
      <c r="N11" s="12">
        <v>955.82799999999997</v>
      </c>
    </row>
    <row r="12" spans="1:14" s="2" customFormat="1" ht="15" customHeight="1">
      <c r="A12" s="85" t="s">
        <v>11</v>
      </c>
      <c r="B12" s="12">
        <v>0</v>
      </c>
      <c r="C12" s="12">
        <v>0</v>
      </c>
      <c r="D12" s="12">
        <v>109.867</v>
      </c>
      <c r="E12" s="12">
        <v>103.84399999999999</v>
      </c>
      <c r="F12" s="12">
        <v>106.367</v>
      </c>
      <c r="G12" s="12">
        <v>104.89700000000001</v>
      </c>
      <c r="H12" s="12">
        <v>105.459</v>
      </c>
      <c r="I12" s="12">
        <v>106.224</v>
      </c>
      <c r="J12" s="12">
        <v>107.489</v>
      </c>
      <c r="K12" s="12">
        <v>109.03</v>
      </c>
      <c r="L12" s="12">
        <v>110.908</v>
      </c>
      <c r="M12" s="12">
        <v>424.97500000000002</v>
      </c>
      <c r="N12" s="12">
        <v>964.08500000000004</v>
      </c>
    </row>
    <row r="13" spans="1:14" s="2" customFormat="1" ht="15" customHeight="1">
      <c r="A13" s="84"/>
      <c r="B13" s="12"/>
      <c r="C13" s="12"/>
      <c r="D13" s="12"/>
      <c r="E13" s="12"/>
      <c r="F13" s="12"/>
      <c r="G13" s="12"/>
      <c r="H13" s="12"/>
      <c r="I13" s="12"/>
      <c r="J13" s="12"/>
      <c r="K13" s="12"/>
      <c r="L13" s="12"/>
      <c r="M13" s="12"/>
      <c r="N13" s="12"/>
    </row>
    <row r="14" spans="1:14" s="2" customFormat="1" ht="15" customHeight="1">
      <c r="A14" s="84" t="s">
        <v>79</v>
      </c>
      <c r="B14" s="12"/>
      <c r="C14" s="12"/>
      <c r="D14" s="12"/>
      <c r="E14" s="12"/>
      <c r="F14" s="12"/>
      <c r="G14" s="12"/>
      <c r="H14" s="12"/>
      <c r="I14" s="12"/>
      <c r="J14" s="12"/>
      <c r="K14" s="12"/>
      <c r="L14" s="12"/>
      <c r="M14" s="12"/>
      <c r="N14" s="12"/>
    </row>
    <row r="15" spans="1:14" s="2" customFormat="1" ht="15" customHeight="1">
      <c r="A15" s="85" t="s">
        <v>219</v>
      </c>
      <c r="B15" s="12">
        <v>0</v>
      </c>
      <c r="C15" s="12">
        <v>6.5650000000000004</v>
      </c>
      <c r="D15" s="12">
        <v>11.474</v>
      </c>
      <c r="E15" s="12">
        <v>15.349</v>
      </c>
      <c r="F15" s="12">
        <v>19.126999999999999</v>
      </c>
      <c r="G15" s="12">
        <v>23.038</v>
      </c>
      <c r="H15" s="12">
        <v>27.125</v>
      </c>
      <c r="I15" s="12">
        <v>31.533999999999999</v>
      </c>
      <c r="J15" s="12">
        <v>36.162999999999997</v>
      </c>
      <c r="K15" s="12">
        <v>40.994999999999997</v>
      </c>
      <c r="L15" s="12">
        <v>45.871000000000002</v>
      </c>
      <c r="M15" s="12">
        <v>75.552999999999997</v>
      </c>
      <c r="N15" s="12">
        <v>257.24099999999999</v>
      </c>
    </row>
    <row r="16" spans="1:14" s="2" customFormat="1" ht="15" customHeight="1">
      <c r="A16" s="85" t="s">
        <v>11</v>
      </c>
      <c r="B16" s="12">
        <v>0</v>
      </c>
      <c r="C16" s="12">
        <v>6.5650000000000004</v>
      </c>
      <c r="D16" s="12">
        <v>11.474</v>
      </c>
      <c r="E16" s="12">
        <v>15.349</v>
      </c>
      <c r="F16" s="12">
        <v>19.126999999999999</v>
      </c>
      <c r="G16" s="12">
        <v>23.038</v>
      </c>
      <c r="H16" s="12">
        <v>27.125</v>
      </c>
      <c r="I16" s="12">
        <v>31.533999999999999</v>
      </c>
      <c r="J16" s="12">
        <v>36.162999999999997</v>
      </c>
      <c r="K16" s="12">
        <v>40.994999999999997</v>
      </c>
      <c r="L16" s="12">
        <v>45.871000000000002</v>
      </c>
      <c r="M16" s="12">
        <v>75.552999999999997</v>
      </c>
      <c r="N16" s="12">
        <v>257.24099999999999</v>
      </c>
    </row>
    <row r="17" spans="1:16" s="2" customFormat="1" ht="15" customHeight="1">
      <c r="A17" s="84"/>
      <c r="B17" s="12"/>
      <c r="C17" s="12"/>
      <c r="D17" s="12"/>
      <c r="E17" s="12"/>
      <c r="F17" s="12"/>
      <c r="G17" s="12"/>
      <c r="H17" s="12"/>
      <c r="I17" s="12"/>
      <c r="J17" s="12"/>
      <c r="K17" s="12"/>
      <c r="L17" s="12"/>
      <c r="M17" s="12"/>
      <c r="N17" s="12"/>
    </row>
    <row r="18" spans="1:16" s="2" customFormat="1" ht="15" customHeight="1">
      <c r="A18" s="84" t="s">
        <v>80</v>
      </c>
      <c r="B18" s="12"/>
      <c r="C18" s="12"/>
      <c r="D18" s="12"/>
      <c r="E18" s="12"/>
      <c r="F18" s="12"/>
      <c r="G18" s="12"/>
      <c r="H18" s="12"/>
      <c r="I18" s="12"/>
      <c r="J18" s="12"/>
      <c r="K18" s="12"/>
      <c r="L18" s="12"/>
      <c r="M18" s="12"/>
      <c r="N18" s="12"/>
    </row>
    <row r="19" spans="1:16" s="2" customFormat="1" ht="15" customHeight="1">
      <c r="A19" s="85" t="s">
        <v>219</v>
      </c>
      <c r="B19" s="12">
        <v>0</v>
      </c>
      <c r="C19" s="12">
        <v>17.306000000000001</v>
      </c>
      <c r="D19" s="12">
        <v>17.347000000000001</v>
      </c>
      <c r="E19" s="12">
        <v>17.347000000000001</v>
      </c>
      <c r="F19" s="12">
        <v>17.347000000000001</v>
      </c>
      <c r="G19" s="12">
        <v>17.347000000000001</v>
      </c>
      <c r="H19" s="12">
        <v>17.347000000000001</v>
      </c>
      <c r="I19" s="12">
        <v>17.347000000000001</v>
      </c>
      <c r="J19" s="12">
        <v>17.347000000000001</v>
      </c>
      <c r="K19" s="12">
        <v>17.347999999999999</v>
      </c>
      <c r="L19" s="12">
        <v>17.347999999999999</v>
      </c>
      <c r="M19" s="12">
        <v>86.694000000000003</v>
      </c>
      <c r="N19" s="12">
        <v>173.43100000000001</v>
      </c>
    </row>
    <row r="20" spans="1:16" s="2" customFormat="1" ht="15" customHeight="1">
      <c r="A20" s="85" t="s">
        <v>11</v>
      </c>
      <c r="B20" s="12">
        <v>0</v>
      </c>
      <c r="C20" s="12">
        <v>13.071</v>
      </c>
      <c r="D20" s="12">
        <v>15.834</v>
      </c>
      <c r="E20" s="12">
        <v>16.341000000000001</v>
      </c>
      <c r="F20" s="12">
        <v>16.677</v>
      </c>
      <c r="G20" s="12">
        <v>16.844000000000001</v>
      </c>
      <c r="H20" s="12">
        <v>17.012</v>
      </c>
      <c r="I20" s="12">
        <v>17.178999999999998</v>
      </c>
      <c r="J20" s="12">
        <v>17.347000000000001</v>
      </c>
      <c r="K20" s="12">
        <v>17.347999999999999</v>
      </c>
      <c r="L20" s="12">
        <v>17.347999999999999</v>
      </c>
      <c r="M20" s="12">
        <v>78.766999999999996</v>
      </c>
      <c r="N20" s="12">
        <v>165.001</v>
      </c>
    </row>
    <row r="21" spans="1:16" s="2" customFormat="1" ht="15" customHeight="1">
      <c r="A21" s="84"/>
      <c r="B21" s="12"/>
      <c r="C21" s="12"/>
      <c r="D21" s="12"/>
      <c r="E21" s="12"/>
      <c r="F21" s="12"/>
      <c r="G21" s="12"/>
      <c r="H21" s="12"/>
      <c r="I21" s="12"/>
      <c r="J21" s="12"/>
      <c r="K21" s="12"/>
      <c r="L21" s="12"/>
      <c r="M21" s="12"/>
      <c r="N21" s="12"/>
    </row>
    <row r="22" spans="1:16" s="2" customFormat="1" ht="15" customHeight="1">
      <c r="A22" s="84" t="s">
        <v>220</v>
      </c>
      <c r="B22" s="12"/>
      <c r="C22" s="12"/>
      <c r="D22" s="12"/>
      <c r="E22" s="12"/>
      <c r="F22" s="12"/>
      <c r="G22" s="12"/>
      <c r="H22" s="12"/>
      <c r="I22" s="12"/>
      <c r="J22" s="12"/>
      <c r="K22" s="12"/>
      <c r="L22" s="12"/>
      <c r="M22" s="12"/>
      <c r="N22" s="12"/>
    </row>
    <row r="23" spans="1:16" s="2" customFormat="1" ht="15" customHeight="1">
      <c r="A23" s="85" t="s">
        <v>219</v>
      </c>
      <c r="B23" s="12">
        <v>0</v>
      </c>
      <c r="C23" s="12">
        <v>0</v>
      </c>
      <c r="D23" s="12">
        <v>3.78</v>
      </c>
      <c r="E23" s="12">
        <v>4.1779999999999999</v>
      </c>
      <c r="F23" s="12">
        <v>12.557</v>
      </c>
      <c r="G23" s="12">
        <v>14.414</v>
      </c>
      <c r="H23" s="12">
        <v>15.118</v>
      </c>
      <c r="I23" s="12">
        <v>14.326000000000001</v>
      </c>
      <c r="J23" s="12">
        <v>12.789</v>
      </c>
      <c r="K23" s="12">
        <v>12.326000000000001</v>
      </c>
      <c r="L23" s="12">
        <v>12.784000000000001</v>
      </c>
      <c r="M23" s="12">
        <v>34.929000000000002</v>
      </c>
      <c r="N23" s="12">
        <v>102.27200000000001</v>
      </c>
    </row>
    <row r="24" spans="1:16" s="2" customFormat="1" ht="15" customHeight="1">
      <c r="A24" s="85" t="s">
        <v>11</v>
      </c>
      <c r="B24" s="12">
        <v>0</v>
      </c>
      <c r="C24" s="12">
        <v>0</v>
      </c>
      <c r="D24" s="12">
        <v>0.65700000000000003</v>
      </c>
      <c r="E24" s="12">
        <v>1.8089999999999999</v>
      </c>
      <c r="F24" s="12">
        <v>10.930999999999999</v>
      </c>
      <c r="G24" s="12">
        <v>13.375</v>
      </c>
      <c r="H24" s="12">
        <v>14.664999999999999</v>
      </c>
      <c r="I24" s="12">
        <v>14.193</v>
      </c>
      <c r="J24" s="12">
        <v>12.760999999999999</v>
      </c>
      <c r="K24" s="12">
        <v>12.307</v>
      </c>
      <c r="L24" s="12">
        <v>12.773999999999999</v>
      </c>
      <c r="M24" s="12">
        <v>26.771999999999998</v>
      </c>
      <c r="N24" s="12">
        <v>93.471999999999994</v>
      </c>
    </row>
    <row r="25" spans="1:16" s="2" customFormat="1" ht="15" customHeight="1">
      <c r="A25" s="85"/>
      <c r="B25" s="12"/>
      <c r="C25" s="12"/>
      <c r="D25" s="12"/>
      <c r="E25" s="12"/>
      <c r="F25" s="12"/>
      <c r="G25" s="12"/>
      <c r="H25" s="12"/>
      <c r="I25" s="12"/>
      <c r="J25" s="12"/>
      <c r="K25" s="12"/>
      <c r="L25" s="12"/>
      <c r="M25" s="12"/>
      <c r="N25" s="12"/>
    </row>
    <row r="26" spans="1:16" s="2" customFormat="1" ht="15" customHeight="1">
      <c r="A26" s="84" t="s">
        <v>51</v>
      </c>
      <c r="B26" s="79"/>
      <c r="C26" s="79"/>
      <c r="D26" s="79"/>
      <c r="E26" s="77"/>
      <c r="F26" s="77"/>
      <c r="G26" s="77"/>
      <c r="H26" s="77"/>
      <c r="I26" s="77"/>
      <c r="J26" s="77"/>
      <c r="K26" s="77"/>
      <c r="L26" s="28"/>
      <c r="M26" s="28"/>
      <c r="N26" s="28"/>
    </row>
    <row r="27" spans="1:16" s="2" customFormat="1" ht="15" customHeight="1">
      <c r="A27" s="85" t="s">
        <v>219</v>
      </c>
      <c r="B27" s="12">
        <v>0</v>
      </c>
      <c r="C27" s="12">
        <v>0</v>
      </c>
      <c r="D27" s="12">
        <v>0</v>
      </c>
      <c r="E27" s="12">
        <v>0</v>
      </c>
      <c r="F27" s="12">
        <v>0</v>
      </c>
      <c r="G27" s="12">
        <v>0</v>
      </c>
      <c r="H27" s="12">
        <v>15.3</v>
      </c>
      <c r="I27" s="12">
        <v>15.3</v>
      </c>
      <c r="J27" s="12">
        <v>15.3</v>
      </c>
      <c r="K27" s="12">
        <v>15.3</v>
      </c>
      <c r="L27" s="12">
        <v>15.3</v>
      </c>
      <c r="M27" s="12">
        <v>0</v>
      </c>
      <c r="N27" s="12">
        <v>76.5</v>
      </c>
    </row>
    <row r="28" spans="1:16" s="2" customFormat="1" ht="15" customHeight="1">
      <c r="A28" s="85" t="s">
        <v>11</v>
      </c>
      <c r="B28" s="12">
        <v>0</v>
      </c>
      <c r="C28" s="12">
        <v>0</v>
      </c>
      <c r="D28" s="12">
        <v>0</v>
      </c>
      <c r="E28" s="12">
        <v>0</v>
      </c>
      <c r="F28" s="12">
        <v>0</v>
      </c>
      <c r="G28" s="12">
        <v>0</v>
      </c>
      <c r="H28" s="12">
        <v>5.6239999999999997</v>
      </c>
      <c r="I28" s="12">
        <v>10.803000000000001</v>
      </c>
      <c r="J28" s="12">
        <v>15.3</v>
      </c>
      <c r="K28" s="12">
        <v>15.3</v>
      </c>
      <c r="L28" s="12">
        <v>15.3</v>
      </c>
      <c r="M28" s="12">
        <v>0</v>
      </c>
      <c r="N28" s="12">
        <v>62.326999999999998</v>
      </c>
    </row>
    <row r="29" spans="1:16" s="2" customFormat="1" ht="15" customHeight="1">
      <c r="A29" s="84"/>
      <c r="B29" s="12"/>
      <c r="C29" s="12"/>
      <c r="D29" s="12"/>
      <c r="E29" s="12"/>
      <c r="F29" s="12"/>
      <c r="G29" s="12"/>
      <c r="H29" s="12"/>
      <c r="I29" s="12"/>
      <c r="J29" s="12"/>
      <c r="K29" s="12"/>
      <c r="L29" s="12"/>
      <c r="M29" s="12"/>
      <c r="N29" s="12"/>
      <c r="P29" s="84"/>
    </row>
    <row r="30" spans="1:16" s="2" customFormat="1" ht="15" customHeight="1">
      <c r="A30" s="84" t="s">
        <v>81</v>
      </c>
      <c r="B30" s="12"/>
      <c r="C30" s="12"/>
      <c r="D30" s="12"/>
      <c r="E30" s="12"/>
      <c r="F30" s="12"/>
      <c r="G30" s="12"/>
      <c r="H30" s="12"/>
      <c r="I30" s="12"/>
      <c r="J30" s="12"/>
      <c r="K30" s="12"/>
      <c r="L30" s="12"/>
      <c r="M30" s="12"/>
      <c r="N30" s="12"/>
      <c r="P30" s="85"/>
    </row>
    <row r="31" spans="1:16" s="2" customFormat="1" ht="15" customHeight="1">
      <c r="A31" s="85" t="s">
        <v>219</v>
      </c>
      <c r="B31" s="12">
        <v>0</v>
      </c>
      <c r="C31" s="12">
        <v>3.95</v>
      </c>
      <c r="D31" s="12">
        <v>4.1429999999999998</v>
      </c>
      <c r="E31" s="12">
        <v>4.2590000000000003</v>
      </c>
      <c r="F31" s="12">
        <v>4.3570000000000002</v>
      </c>
      <c r="G31" s="12">
        <v>4.4569999999999999</v>
      </c>
      <c r="H31" s="12">
        <v>4.5599999999999996</v>
      </c>
      <c r="I31" s="12">
        <v>4.665</v>
      </c>
      <c r="J31" s="12">
        <v>4.7770000000000001</v>
      </c>
      <c r="K31" s="12">
        <v>4.891</v>
      </c>
      <c r="L31" s="12">
        <v>5.0090000000000003</v>
      </c>
      <c r="M31" s="12">
        <v>21.166</v>
      </c>
      <c r="N31" s="12">
        <v>45.067999999999998</v>
      </c>
      <c r="P31" s="85"/>
    </row>
    <row r="32" spans="1:16" s="2" customFormat="1" ht="15" customHeight="1">
      <c r="A32" s="85" t="s">
        <v>11</v>
      </c>
      <c r="B32" s="12">
        <v>0</v>
      </c>
      <c r="C32" s="12">
        <v>1.58</v>
      </c>
      <c r="D32" s="12">
        <v>3.141</v>
      </c>
      <c r="E32" s="12">
        <v>3.7909999999999999</v>
      </c>
      <c r="F32" s="12">
        <v>4.0880000000000001</v>
      </c>
      <c r="G32" s="12">
        <v>4.226</v>
      </c>
      <c r="H32" s="12">
        <v>4.3239999999999998</v>
      </c>
      <c r="I32" s="12">
        <v>4.4249999999999998</v>
      </c>
      <c r="J32" s="12">
        <v>4.5279999999999996</v>
      </c>
      <c r="K32" s="12">
        <v>4.6360000000000001</v>
      </c>
      <c r="L32" s="12">
        <v>4.7480000000000002</v>
      </c>
      <c r="M32" s="12">
        <v>16.826000000000001</v>
      </c>
      <c r="N32" s="12">
        <v>39.487000000000002</v>
      </c>
    </row>
    <row r="33" spans="1:14" s="2" customFormat="1" ht="15" customHeight="1">
      <c r="A33" s="84"/>
      <c r="B33" s="12"/>
      <c r="C33" s="12"/>
      <c r="D33" s="12"/>
      <c r="E33" s="12"/>
      <c r="F33" s="12"/>
      <c r="G33" s="12"/>
      <c r="H33" s="12"/>
      <c r="I33" s="12"/>
      <c r="J33" s="12"/>
      <c r="K33" s="12"/>
      <c r="L33" s="12"/>
      <c r="M33" s="12"/>
      <c r="N33" s="12"/>
    </row>
    <row r="34" spans="1:14" s="2" customFormat="1" ht="15" customHeight="1">
      <c r="A34" s="84" t="s">
        <v>147</v>
      </c>
      <c r="B34" s="12"/>
      <c r="C34" s="12"/>
      <c r="D34" s="12"/>
      <c r="E34" s="12"/>
      <c r="F34" s="12"/>
      <c r="G34" s="12"/>
      <c r="H34" s="12"/>
      <c r="I34" s="12"/>
      <c r="J34" s="12"/>
      <c r="K34" s="12"/>
      <c r="L34" s="12"/>
      <c r="M34" s="12"/>
      <c r="N34" s="12"/>
    </row>
    <row r="35" spans="1:14" s="2" customFormat="1" ht="15" customHeight="1">
      <c r="A35" s="85" t="s">
        <v>219</v>
      </c>
      <c r="B35" s="12">
        <v>0</v>
      </c>
      <c r="C35" s="12">
        <v>3.55</v>
      </c>
      <c r="D35" s="12">
        <v>3.55</v>
      </c>
      <c r="E35" s="12">
        <v>3.55</v>
      </c>
      <c r="F35" s="12">
        <v>3.55</v>
      </c>
      <c r="G35" s="12">
        <v>3.55</v>
      </c>
      <c r="H35" s="12">
        <v>3.55</v>
      </c>
      <c r="I35" s="12">
        <v>3.55</v>
      </c>
      <c r="J35" s="12">
        <v>3.55</v>
      </c>
      <c r="K35" s="12">
        <v>3.55</v>
      </c>
      <c r="L35" s="12">
        <v>3.55</v>
      </c>
      <c r="M35" s="12">
        <v>17.75</v>
      </c>
      <c r="N35" s="12">
        <v>35.5</v>
      </c>
    </row>
    <row r="36" spans="1:14" s="2" customFormat="1" ht="15" customHeight="1">
      <c r="A36" s="85" t="s">
        <v>11</v>
      </c>
      <c r="B36" s="12">
        <v>0</v>
      </c>
      <c r="C36" s="12">
        <v>2.6629999999999998</v>
      </c>
      <c r="D36" s="12">
        <v>3.302</v>
      </c>
      <c r="E36" s="12">
        <v>3.39</v>
      </c>
      <c r="F36" s="12">
        <v>3.4790000000000001</v>
      </c>
      <c r="G36" s="12">
        <v>3.55</v>
      </c>
      <c r="H36" s="12">
        <v>3.55</v>
      </c>
      <c r="I36" s="12">
        <v>3.55</v>
      </c>
      <c r="J36" s="12">
        <v>3.55</v>
      </c>
      <c r="K36" s="12">
        <v>3.55</v>
      </c>
      <c r="L36" s="12">
        <v>3.55</v>
      </c>
      <c r="M36" s="12">
        <v>16.384</v>
      </c>
      <c r="N36" s="12">
        <v>34.134</v>
      </c>
    </row>
    <row r="37" spans="1:14" s="2" customFormat="1" ht="15" customHeight="1">
      <c r="A37" s="84"/>
      <c r="B37" s="12"/>
      <c r="C37" s="12"/>
      <c r="D37" s="12"/>
      <c r="E37" s="12"/>
      <c r="F37" s="12"/>
      <c r="G37" s="12"/>
      <c r="H37" s="12"/>
      <c r="I37" s="12"/>
      <c r="J37" s="12"/>
      <c r="K37" s="12"/>
      <c r="L37" s="12"/>
      <c r="M37" s="12"/>
      <c r="N37" s="12"/>
    </row>
    <row r="38" spans="1:14" s="2" customFormat="1" ht="15" customHeight="1">
      <c r="A38" s="84" t="s">
        <v>221</v>
      </c>
      <c r="B38" s="12"/>
      <c r="C38" s="12"/>
      <c r="D38" s="12"/>
      <c r="E38" s="12"/>
      <c r="F38" s="12"/>
      <c r="G38" s="12"/>
      <c r="H38" s="12"/>
      <c r="I38" s="12"/>
      <c r="J38" s="12"/>
      <c r="K38" s="12"/>
      <c r="L38" s="12"/>
      <c r="M38" s="12"/>
      <c r="N38" s="12"/>
    </row>
    <row r="39" spans="1:14" s="2" customFormat="1" ht="15" customHeight="1">
      <c r="A39" s="85" t="s">
        <v>219</v>
      </c>
      <c r="B39" s="12">
        <v>0</v>
      </c>
      <c r="C39" s="12">
        <v>1.1160000000000001</v>
      </c>
      <c r="D39" s="12">
        <v>0.81599999999999995</v>
      </c>
      <c r="E39" s="12">
        <v>1.073</v>
      </c>
      <c r="F39" s="12">
        <v>1.1200000000000001</v>
      </c>
      <c r="G39" s="12">
        <v>1.1639999999999999</v>
      </c>
      <c r="H39" s="12">
        <v>1.2070000000000001</v>
      </c>
      <c r="I39" s="12">
        <v>1.252</v>
      </c>
      <c r="J39" s="12">
        <v>1.2969999999999999</v>
      </c>
      <c r="K39" s="12">
        <v>1.3440000000000001</v>
      </c>
      <c r="L39" s="12">
        <v>1.393</v>
      </c>
      <c r="M39" s="12">
        <v>5.2889999999999997</v>
      </c>
      <c r="N39" s="12">
        <v>11.782</v>
      </c>
    </row>
    <row r="40" spans="1:14" s="2" customFormat="1" ht="15" customHeight="1">
      <c r="A40" s="85" t="s">
        <v>11</v>
      </c>
      <c r="B40" s="12">
        <v>0</v>
      </c>
      <c r="C40" s="12">
        <v>0.92600000000000005</v>
      </c>
      <c r="D40" s="12">
        <v>0.86699999999999999</v>
      </c>
      <c r="E40" s="12">
        <v>1.0289999999999999</v>
      </c>
      <c r="F40" s="12">
        <v>1.1120000000000001</v>
      </c>
      <c r="G40" s="12">
        <v>1.157</v>
      </c>
      <c r="H40" s="12">
        <v>1.2</v>
      </c>
      <c r="I40" s="12">
        <v>1.244</v>
      </c>
      <c r="J40" s="12">
        <v>1.2889999999999999</v>
      </c>
      <c r="K40" s="12">
        <v>1.3360000000000001</v>
      </c>
      <c r="L40" s="12">
        <v>1.3839999999999999</v>
      </c>
      <c r="M40" s="12">
        <v>5.0910000000000002</v>
      </c>
      <c r="N40" s="12">
        <v>11.544</v>
      </c>
    </row>
    <row r="41" spans="1:14" s="2" customFormat="1" ht="15" customHeight="1">
      <c r="A41" s="84"/>
      <c r="B41" s="12"/>
      <c r="C41" s="12"/>
      <c r="D41" s="12"/>
      <c r="E41" s="12"/>
      <c r="F41" s="12"/>
      <c r="G41" s="12"/>
      <c r="H41" s="12"/>
      <c r="I41" s="12"/>
      <c r="J41" s="12"/>
      <c r="K41" s="12"/>
      <c r="L41" s="12"/>
      <c r="M41" s="12"/>
      <c r="N41" s="12"/>
    </row>
    <row r="42" spans="1:14" s="2" customFormat="1" ht="28.05" customHeight="1">
      <c r="A42" s="220" t="s">
        <v>222</v>
      </c>
      <c r="B42" s="12">
        <v>0</v>
      </c>
      <c r="C42" s="12">
        <v>0</v>
      </c>
      <c r="D42" s="12">
        <v>0</v>
      </c>
      <c r="E42" s="12">
        <v>0</v>
      </c>
      <c r="F42" s="12">
        <v>0</v>
      </c>
      <c r="G42" s="12">
        <v>0.73899999999999999</v>
      </c>
      <c r="H42" s="12">
        <v>0.73899999999999999</v>
      </c>
      <c r="I42" s="12">
        <v>0.73899999999999999</v>
      </c>
      <c r="J42" s="12">
        <v>0.73899999999999999</v>
      </c>
      <c r="K42" s="12">
        <v>0.73899999999999999</v>
      </c>
      <c r="L42" s="12">
        <v>0.73899999999999999</v>
      </c>
      <c r="M42" s="12">
        <v>0.73899999999999999</v>
      </c>
      <c r="N42" s="12">
        <v>4.4340000000000002</v>
      </c>
    </row>
    <row r="43" spans="1:14" s="2" customFormat="1" ht="15" customHeight="1">
      <c r="A43" s="85" t="s">
        <v>219</v>
      </c>
      <c r="B43" s="12">
        <v>0</v>
      </c>
      <c r="C43" s="12">
        <v>0</v>
      </c>
      <c r="D43" s="12">
        <v>0</v>
      </c>
      <c r="E43" s="12">
        <v>0</v>
      </c>
      <c r="F43" s="12">
        <v>0</v>
      </c>
      <c r="G43" s="12">
        <v>0.185</v>
      </c>
      <c r="H43" s="12">
        <v>0.495</v>
      </c>
      <c r="I43" s="12">
        <v>0.60599999999999998</v>
      </c>
      <c r="J43" s="12">
        <v>0.64300000000000002</v>
      </c>
      <c r="K43" s="12">
        <v>0.67200000000000004</v>
      </c>
      <c r="L43" s="12">
        <v>0.69499999999999995</v>
      </c>
      <c r="M43" s="12">
        <v>0.185</v>
      </c>
      <c r="N43" s="12">
        <v>3.2959999999999998</v>
      </c>
    </row>
    <row r="44" spans="1:14" s="2" customFormat="1" ht="15" customHeight="1">
      <c r="A44" s="85" t="s">
        <v>11</v>
      </c>
      <c r="B44" s="12"/>
      <c r="C44" s="12"/>
      <c r="D44" s="12"/>
      <c r="E44" s="12"/>
      <c r="F44" s="12"/>
      <c r="G44" s="12"/>
      <c r="H44" s="12"/>
      <c r="I44" s="12"/>
      <c r="J44" s="12"/>
      <c r="K44" s="12"/>
      <c r="L44" s="12"/>
      <c r="M44" s="12"/>
      <c r="N44" s="12"/>
    </row>
    <row r="45" spans="1:14" s="2" customFormat="1" ht="15" customHeight="1">
      <c r="A45" s="84"/>
      <c r="B45" s="12"/>
      <c r="C45" s="12"/>
      <c r="D45" s="12"/>
      <c r="E45" s="12"/>
      <c r="F45" s="12"/>
      <c r="G45" s="12"/>
      <c r="H45" s="12"/>
      <c r="I45" s="12"/>
      <c r="J45" s="12"/>
      <c r="K45" s="12"/>
      <c r="L45" s="12"/>
      <c r="M45" s="12"/>
      <c r="N45" s="12"/>
    </row>
    <row r="46" spans="1:14" s="2" customFormat="1" ht="15" customHeight="1">
      <c r="A46" s="84" t="s">
        <v>82</v>
      </c>
      <c r="B46" s="12"/>
      <c r="C46" s="12"/>
      <c r="D46" s="12"/>
      <c r="E46" s="12"/>
      <c r="F46" s="12"/>
      <c r="G46" s="12"/>
      <c r="H46" s="12"/>
      <c r="I46" s="12"/>
      <c r="J46" s="12"/>
      <c r="K46" s="12"/>
      <c r="L46" s="12"/>
      <c r="M46" s="12"/>
      <c r="N46" s="12"/>
    </row>
    <row r="47" spans="1:14" s="2" customFormat="1" ht="15" customHeight="1">
      <c r="A47" s="85" t="s">
        <v>219</v>
      </c>
      <c r="B47" s="12">
        <v>0</v>
      </c>
      <c r="C47" s="12">
        <v>0.34499999999999997</v>
      </c>
      <c r="D47" s="12">
        <v>0.34499999999999997</v>
      </c>
      <c r="E47" s="12">
        <v>0.34499999999999997</v>
      </c>
      <c r="F47" s="12">
        <v>0.34499999999999997</v>
      </c>
      <c r="G47" s="12">
        <v>0.34499999999999997</v>
      </c>
      <c r="H47" s="12">
        <v>0.34499999999999997</v>
      </c>
      <c r="I47" s="12">
        <v>0.34499999999999997</v>
      </c>
      <c r="J47" s="12">
        <v>0.34499999999999997</v>
      </c>
      <c r="K47" s="12">
        <v>0.34499999999999997</v>
      </c>
      <c r="L47" s="12">
        <v>0.34499999999999997</v>
      </c>
      <c r="M47" s="12">
        <v>1.7250000000000001</v>
      </c>
      <c r="N47" s="12">
        <v>3.45</v>
      </c>
    </row>
    <row r="48" spans="1:14" s="2" customFormat="1" ht="15" customHeight="1">
      <c r="A48" s="85" t="s">
        <v>11</v>
      </c>
      <c r="B48" s="12">
        <v>0</v>
      </c>
      <c r="C48" s="12">
        <v>9.8000000000000004E-2</v>
      </c>
      <c r="D48" s="12">
        <v>0.28899999999999998</v>
      </c>
      <c r="E48" s="12">
        <v>0.33</v>
      </c>
      <c r="F48" s="12">
        <v>0.33400000000000002</v>
      </c>
      <c r="G48" s="12">
        <v>0.33700000000000002</v>
      </c>
      <c r="H48" s="12">
        <v>0.33700000000000002</v>
      </c>
      <c r="I48" s="12">
        <v>0.33700000000000002</v>
      </c>
      <c r="J48" s="12">
        <v>0.33700000000000002</v>
      </c>
      <c r="K48" s="12">
        <v>0.33700000000000002</v>
      </c>
      <c r="L48" s="12">
        <v>0.33700000000000002</v>
      </c>
      <c r="M48" s="12">
        <v>1.3879999999999999</v>
      </c>
      <c r="N48" s="12">
        <v>3.073</v>
      </c>
    </row>
    <row r="49" spans="1:14" s="2" customFormat="1" ht="15" customHeight="1">
      <c r="A49" s="84"/>
      <c r="B49" s="12"/>
      <c r="C49" s="12"/>
      <c r="D49" s="12"/>
      <c r="E49" s="12"/>
      <c r="F49" s="12"/>
      <c r="G49" s="12"/>
      <c r="H49" s="12"/>
      <c r="I49" s="12"/>
      <c r="J49" s="12"/>
      <c r="K49" s="12"/>
      <c r="L49" s="12"/>
      <c r="M49" s="12"/>
      <c r="N49" s="12"/>
    </row>
    <row r="50" spans="1:14" s="2" customFormat="1" ht="15" customHeight="1">
      <c r="A50" s="84" t="s">
        <v>223</v>
      </c>
      <c r="B50" s="12"/>
      <c r="C50" s="12"/>
      <c r="D50" s="12"/>
      <c r="E50" s="12"/>
      <c r="F50" s="12"/>
      <c r="G50" s="12"/>
      <c r="H50" s="12"/>
      <c r="I50" s="12"/>
      <c r="J50" s="12"/>
      <c r="K50" s="12"/>
      <c r="L50" s="12"/>
      <c r="M50" s="12"/>
      <c r="N50" s="12"/>
    </row>
    <row r="51" spans="1:14" s="2" customFormat="1" ht="15" customHeight="1">
      <c r="A51" s="85" t="s">
        <v>219</v>
      </c>
      <c r="B51" s="12"/>
      <c r="C51" s="12"/>
      <c r="D51" s="12"/>
      <c r="E51" s="12"/>
      <c r="F51" s="12"/>
      <c r="G51" s="12"/>
      <c r="H51" s="12"/>
      <c r="I51" s="12"/>
      <c r="J51" s="12"/>
      <c r="K51" s="12"/>
      <c r="L51" s="12"/>
      <c r="M51" s="12"/>
      <c r="N51" s="12"/>
    </row>
    <row r="52" spans="1:14" s="2" customFormat="1" ht="15" customHeight="1">
      <c r="A52" s="85" t="s">
        <v>11</v>
      </c>
      <c r="B52" s="12">
        <v>0</v>
      </c>
      <c r="C52" s="12">
        <v>0.193</v>
      </c>
      <c r="D52" s="12">
        <v>0.22800000000000001</v>
      </c>
      <c r="E52" s="12">
        <v>0.23499999999999999</v>
      </c>
      <c r="F52" s="12">
        <v>0.24</v>
      </c>
      <c r="G52" s="12">
        <v>0.246</v>
      </c>
      <c r="H52" s="12">
        <v>0.251</v>
      </c>
      <c r="I52" s="12">
        <v>0.25700000000000001</v>
      </c>
      <c r="J52" s="12">
        <v>0.26300000000000001</v>
      </c>
      <c r="K52" s="12">
        <v>0.26800000000000002</v>
      </c>
      <c r="L52" s="12">
        <v>0.27500000000000002</v>
      </c>
      <c r="M52" s="12">
        <v>1.1419999999999999</v>
      </c>
      <c r="N52" s="12">
        <v>2.456</v>
      </c>
    </row>
    <row r="53" spans="1:14" s="2" customFormat="1" ht="15" customHeight="1">
      <c r="A53" s="84"/>
      <c r="B53" s="12">
        <v>0</v>
      </c>
      <c r="C53" s="12">
        <v>0.106</v>
      </c>
      <c r="D53" s="12">
        <v>0.17199999999999999</v>
      </c>
      <c r="E53" s="12">
        <v>0.21299999999999999</v>
      </c>
      <c r="F53" s="12">
        <v>0.23100000000000001</v>
      </c>
      <c r="G53" s="12">
        <v>0.23799999999999999</v>
      </c>
      <c r="H53" s="12">
        <v>0.24399999999999999</v>
      </c>
      <c r="I53" s="12">
        <v>0.249</v>
      </c>
      <c r="J53" s="12">
        <v>0.255</v>
      </c>
      <c r="K53" s="12">
        <v>0.26</v>
      </c>
      <c r="L53" s="12">
        <v>0.26700000000000002</v>
      </c>
      <c r="M53" s="12">
        <v>0.96</v>
      </c>
      <c r="N53" s="12">
        <v>2.2349999999999999</v>
      </c>
    </row>
    <row r="54" spans="1:14" s="2" customFormat="1" ht="30" customHeight="1">
      <c r="A54" s="220" t="s">
        <v>224</v>
      </c>
      <c r="B54" s="12"/>
      <c r="C54" s="12"/>
      <c r="D54" s="12"/>
      <c r="E54" s="12"/>
      <c r="F54" s="12"/>
      <c r="G54" s="12"/>
      <c r="H54" s="12"/>
      <c r="I54" s="12"/>
      <c r="J54" s="12"/>
      <c r="K54" s="12"/>
      <c r="L54" s="12"/>
      <c r="M54" s="12"/>
      <c r="N54" s="12"/>
    </row>
    <row r="55" spans="1:14" s="2" customFormat="1" ht="15" customHeight="1">
      <c r="A55" s="85" t="s">
        <v>219</v>
      </c>
      <c r="B55" s="12">
        <v>0</v>
      </c>
      <c r="C55" s="12">
        <v>0</v>
      </c>
      <c r="D55" s="12">
        <v>0</v>
      </c>
      <c r="E55" s="12">
        <v>0</v>
      </c>
      <c r="F55" s="12">
        <v>0</v>
      </c>
      <c r="G55" s="12">
        <v>79.286000000000001</v>
      </c>
      <c r="H55" s="12">
        <v>79.286000000000001</v>
      </c>
      <c r="I55" s="12">
        <v>79.286000000000001</v>
      </c>
      <c r="J55" s="12">
        <v>79.286000000000001</v>
      </c>
      <c r="K55" s="12">
        <v>79.286000000000001</v>
      </c>
      <c r="L55" s="12">
        <v>79.286000000000001</v>
      </c>
      <c r="M55" s="12">
        <v>79.286000000000001</v>
      </c>
      <c r="N55" s="12">
        <v>475.71600000000001</v>
      </c>
    </row>
    <row r="56" spans="1:14" s="2" customFormat="1" ht="15" customHeight="1">
      <c r="A56" s="85" t="s">
        <v>11</v>
      </c>
      <c r="B56" s="12">
        <v>0</v>
      </c>
      <c r="C56" s="12">
        <v>0</v>
      </c>
      <c r="D56" s="12">
        <v>0</v>
      </c>
      <c r="E56" s="12">
        <v>0</v>
      </c>
      <c r="F56" s="12">
        <v>0</v>
      </c>
      <c r="G56" s="12">
        <v>0</v>
      </c>
      <c r="H56" s="12">
        <v>0</v>
      </c>
      <c r="I56" s="12">
        <v>0</v>
      </c>
      <c r="J56" s="12">
        <v>0</v>
      </c>
      <c r="K56" s="12">
        <v>0</v>
      </c>
      <c r="L56" s="12">
        <v>0</v>
      </c>
      <c r="M56" s="12">
        <v>0</v>
      </c>
      <c r="N56" s="12">
        <v>0</v>
      </c>
    </row>
    <row r="57" spans="1:14" s="2" customFormat="1" ht="15" customHeight="1">
      <c r="A57" s="84"/>
      <c r="B57" s="12"/>
      <c r="C57" s="12"/>
      <c r="D57" s="12"/>
      <c r="E57" s="12"/>
      <c r="F57" s="12"/>
      <c r="G57" s="12"/>
      <c r="H57" s="12"/>
      <c r="I57" s="12"/>
      <c r="J57" s="12"/>
      <c r="K57" s="12"/>
      <c r="L57" s="12"/>
      <c r="M57" s="12"/>
      <c r="N57" s="12"/>
    </row>
    <row r="58" spans="1:14" s="2" customFormat="1" ht="30" customHeight="1">
      <c r="A58" s="220" t="s">
        <v>225</v>
      </c>
      <c r="B58" s="12"/>
      <c r="C58" s="12"/>
      <c r="D58" s="12"/>
      <c r="E58" s="12"/>
      <c r="F58" s="12"/>
      <c r="G58" s="12"/>
      <c r="H58" s="12"/>
      <c r="I58" s="12"/>
      <c r="J58" s="12"/>
      <c r="K58" s="12"/>
      <c r="L58" s="12"/>
      <c r="M58" s="12"/>
      <c r="N58" s="12"/>
    </row>
    <row r="59" spans="1:14" s="2" customFormat="1" ht="15" customHeight="1">
      <c r="A59" s="85" t="s">
        <v>219</v>
      </c>
      <c r="B59" s="12">
        <v>0</v>
      </c>
      <c r="C59" s="12">
        <v>0</v>
      </c>
      <c r="D59" s="12">
        <v>3.35</v>
      </c>
      <c r="E59" s="12">
        <v>3.35</v>
      </c>
      <c r="F59" s="12">
        <v>3.35</v>
      </c>
      <c r="G59" s="12">
        <v>3.35</v>
      </c>
      <c r="H59" s="12">
        <v>3.35</v>
      </c>
      <c r="I59" s="12">
        <v>3.35</v>
      </c>
      <c r="J59" s="12">
        <v>3.35</v>
      </c>
      <c r="K59" s="12">
        <v>3.35</v>
      </c>
      <c r="L59" s="12">
        <v>3.35</v>
      </c>
      <c r="M59" s="12">
        <v>13.4</v>
      </c>
      <c r="N59" s="12">
        <v>30.15</v>
      </c>
    </row>
    <row r="60" spans="1:14" s="2" customFormat="1" ht="15" customHeight="1">
      <c r="A60" s="85" t="s">
        <v>11</v>
      </c>
      <c r="B60" s="12">
        <v>0</v>
      </c>
      <c r="C60" s="12">
        <v>0</v>
      </c>
      <c r="D60" s="12">
        <v>0</v>
      </c>
      <c r="E60" s="12">
        <v>0</v>
      </c>
      <c r="F60" s="12">
        <v>0</v>
      </c>
      <c r="G60" s="12">
        <v>0</v>
      </c>
      <c r="H60" s="12">
        <v>0</v>
      </c>
      <c r="I60" s="12">
        <v>0</v>
      </c>
      <c r="J60" s="12">
        <v>0</v>
      </c>
      <c r="K60" s="12">
        <v>0</v>
      </c>
      <c r="L60" s="12">
        <v>0</v>
      </c>
      <c r="M60" s="12">
        <v>0</v>
      </c>
      <c r="N60" s="12">
        <v>0</v>
      </c>
    </row>
    <row r="61" spans="1:14" s="2" customFormat="1" ht="15" customHeight="1">
      <c r="A61" s="84"/>
      <c r="B61" s="79"/>
      <c r="C61" s="79"/>
      <c r="D61" s="79"/>
      <c r="E61" s="77"/>
      <c r="F61" s="77"/>
      <c r="G61" s="77"/>
      <c r="H61" s="77"/>
      <c r="I61" s="77"/>
      <c r="J61" s="77"/>
      <c r="K61" s="77"/>
      <c r="L61" s="28"/>
      <c r="M61" s="28"/>
      <c r="N61" s="28"/>
    </row>
    <row r="62" spans="1:14" s="2" customFormat="1" ht="15" customHeight="1">
      <c r="A62" s="84" t="s">
        <v>83</v>
      </c>
      <c r="B62" s="79"/>
      <c r="C62" s="79"/>
      <c r="D62" s="79"/>
      <c r="E62" s="77"/>
      <c r="F62" s="77"/>
      <c r="G62" s="77"/>
      <c r="H62" s="77"/>
      <c r="I62" s="77"/>
      <c r="J62" s="77"/>
      <c r="K62" s="77"/>
      <c r="L62" s="28"/>
      <c r="M62" s="28"/>
      <c r="N62" s="28"/>
    </row>
    <row r="63" spans="1:14" s="2" customFormat="1" ht="15" customHeight="1">
      <c r="A63" s="84" t="s">
        <v>84</v>
      </c>
      <c r="B63" s="79"/>
      <c r="C63" s="79"/>
      <c r="D63" s="79"/>
      <c r="E63" s="77"/>
      <c r="F63" s="77"/>
      <c r="G63" s="77"/>
      <c r="H63" s="77"/>
      <c r="I63" s="77"/>
      <c r="J63" s="77"/>
      <c r="K63" s="77"/>
      <c r="L63" s="28"/>
      <c r="M63" s="28"/>
      <c r="N63" s="28"/>
    </row>
    <row r="64" spans="1:14" s="2" customFormat="1" ht="15" customHeight="1">
      <c r="A64" s="85" t="s">
        <v>219</v>
      </c>
      <c r="B64" s="12">
        <v>0</v>
      </c>
      <c r="C64" s="12">
        <v>7.2999999999999995E-2</v>
      </c>
      <c r="D64" s="12">
        <v>6.6000000000000003E-2</v>
      </c>
      <c r="E64" s="12">
        <v>5.8999999999999997E-2</v>
      </c>
      <c r="F64" s="12">
        <v>5.2999999999999999E-2</v>
      </c>
      <c r="G64" s="12">
        <v>4.8000000000000001E-2</v>
      </c>
      <c r="H64" s="12">
        <v>4.2999999999999997E-2</v>
      </c>
      <c r="I64" s="12">
        <v>3.9E-2</v>
      </c>
      <c r="J64" s="12">
        <v>3.5000000000000003E-2</v>
      </c>
      <c r="K64" s="12">
        <v>3.1E-2</v>
      </c>
      <c r="L64" s="12">
        <v>2.8000000000000001E-2</v>
      </c>
      <c r="M64" s="12">
        <v>0.29899999999999999</v>
      </c>
      <c r="N64" s="12">
        <v>0.47499999999999998</v>
      </c>
    </row>
    <row r="65" spans="1:14" s="2" customFormat="1" ht="15" customHeight="1">
      <c r="A65" s="85" t="s">
        <v>11</v>
      </c>
      <c r="B65" s="12">
        <v>0</v>
      </c>
      <c r="C65" s="12">
        <v>7.2999999999999995E-2</v>
      </c>
      <c r="D65" s="12">
        <v>6.6000000000000003E-2</v>
      </c>
      <c r="E65" s="12">
        <v>5.8999999999999997E-2</v>
      </c>
      <c r="F65" s="12">
        <v>5.2999999999999999E-2</v>
      </c>
      <c r="G65" s="12">
        <v>4.8000000000000001E-2</v>
      </c>
      <c r="H65" s="12">
        <v>4.2999999999999997E-2</v>
      </c>
      <c r="I65" s="12">
        <v>3.9E-2</v>
      </c>
      <c r="J65" s="12">
        <v>3.5000000000000003E-2</v>
      </c>
      <c r="K65" s="12">
        <v>3.1E-2</v>
      </c>
      <c r="L65" s="12">
        <v>2.8000000000000001E-2</v>
      </c>
      <c r="M65" s="12">
        <v>0.29899999999999999</v>
      </c>
      <c r="N65" s="12">
        <v>0.47499999999999998</v>
      </c>
    </row>
    <row r="66" spans="1:14" s="2" customFormat="1" ht="15" customHeight="1">
      <c r="A66" s="84"/>
      <c r="B66" s="12"/>
      <c r="C66" s="12"/>
      <c r="D66" s="12"/>
      <c r="E66" s="12"/>
      <c r="F66" s="12"/>
      <c r="G66" s="12"/>
      <c r="H66" s="12"/>
      <c r="I66" s="12"/>
      <c r="J66" s="12"/>
      <c r="K66" s="12"/>
      <c r="L66" s="12"/>
      <c r="M66" s="12"/>
      <c r="N66" s="12"/>
    </row>
    <row r="67" spans="1:14" s="2" customFormat="1" ht="15" customHeight="1">
      <c r="A67" s="84" t="s">
        <v>85</v>
      </c>
      <c r="B67" s="79"/>
      <c r="C67" s="79"/>
      <c r="D67" s="79"/>
      <c r="E67" s="77"/>
      <c r="F67" s="77"/>
      <c r="G67" s="77"/>
      <c r="H67" s="77"/>
      <c r="I67" s="77"/>
      <c r="J67" s="77"/>
      <c r="K67" s="77"/>
      <c r="L67" s="28"/>
      <c r="M67" s="28"/>
      <c r="N67" s="28"/>
    </row>
    <row r="68" spans="1:14" s="2" customFormat="1" ht="15" customHeight="1">
      <c r="A68" s="85" t="s">
        <v>219</v>
      </c>
      <c r="B68" s="12">
        <v>0</v>
      </c>
      <c r="C68" s="12">
        <v>-6.0000000000000001E-3</v>
      </c>
      <c r="D68" s="12">
        <v>-7.0000000000000001E-3</v>
      </c>
      <c r="E68" s="12">
        <v>-6.0000000000000001E-3</v>
      </c>
      <c r="F68" s="12">
        <v>-6.0000000000000001E-3</v>
      </c>
      <c r="G68" s="12">
        <v>-7.0000000000000001E-3</v>
      </c>
      <c r="H68" s="12">
        <v>-7.0000000000000001E-3</v>
      </c>
      <c r="I68" s="12">
        <v>-7.0000000000000001E-3</v>
      </c>
      <c r="J68" s="12">
        <v>-8.0000000000000002E-3</v>
      </c>
      <c r="K68" s="12">
        <v>-8.0000000000000002E-3</v>
      </c>
      <c r="L68" s="12">
        <v>-8.0000000000000002E-3</v>
      </c>
      <c r="M68" s="12">
        <v>-3.2000000000000001E-2</v>
      </c>
      <c r="N68" s="12">
        <v>-7.0000000000000007E-2</v>
      </c>
    </row>
    <row r="69" spans="1:14" s="2" customFormat="1" ht="15" customHeight="1">
      <c r="A69" s="85" t="s">
        <v>11</v>
      </c>
      <c r="B69" s="12">
        <v>0</v>
      </c>
      <c r="C69" s="12">
        <v>-4.8000000000000001E-2</v>
      </c>
      <c r="D69" s="12">
        <v>-0.05</v>
      </c>
      <c r="E69" s="12">
        <v>-0.05</v>
      </c>
      <c r="F69" s="12">
        <v>-0.05</v>
      </c>
      <c r="G69" s="12">
        <v>-5.3999999999999999E-2</v>
      </c>
      <c r="H69" s="12">
        <v>-5.5E-2</v>
      </c>
      <c r="I69" s="12">
        <v>-5.5E-2</v>
      </c>
      <c r="J69" s="12">
        <v>-5.7000000000000002E-2</v>
      </c>
      <c r="K69" s="12">
        <v>-5.8999999999999997E-2</v>
      </c>
      <c r="L69" s="12">
        <v>-5.8999999999999997E-2</v>
      </c>
      <c r="M69" s="12">
        <v>-0.252</v>
      </c>
      <c r="N69" s="12">
        <v>-0.53700000000000003</v>
      </c>
    </row>
    <row r="70" spans="1:14" s="2" customFormat="1" ht="15" customHeight="1">
      <c r="A70" s="84"/>
      <c r="B70" s="12"/>
      <c r="C70" s="12"/>
      <c r="D70" s="12"/>
      <c r="E70" s="12"/>
      <c r="F70" s="12"/>
      <c r="G70" s="12"/>
      <c r="H70" s="12"/>
      <c r="I70" s="12"/>
      <c r="J70" s="12"/>
      <c r="K70" s="12"/>
      <c r="L70" s="12"/>
      <c r="M70" s="12"/>
      <c r="N70" s="12"/>
    </row>
    <row r="71" spans="1:14" s="2" customFormat="1" ht="15" customHeight="1">
      <c r="A71" s="84" t="s">
        <v>226</v>
      </c>
      <c r="B71" s="79"/>
      <c r="C71" s="79"/>
      <c r="D71" s="79"/>
      <c r="E71" s="77"/>
      <c r="F71" s="77"/>
      <c r="G71" s="77"/>
      <c r="H71" s="77"/>
      <c r="I71" s="77"/>
      <c r="J71" s="77"/>
      <c r="K71" s="77"/>
      <c r="L71" s="28"/>
      <c r="M71" s="28"/>
      <c r="N71" s="28"/>
    </row>
    <row r="72" spans="1:14" s="2" customFormat="1" ht="15" customHeight="1">
      <c r="A72" s="85" t="s">
        <v>219</v>
      </c>
      <c r="B72" s="12">
        <v>0</v>
      </c>
      <c r="C72" s="12">
        <v>0</v>
      </c>
      <c r="D72" s="12">
        <v>0</v>
      </c>
      <c r="E72" s="12">
        <v>0</v>
      </c>
      <c r="F72" s="12">
        <v>0</v>
      </c>
      <c r="G72" s="12">
        <v>0</v>
      </c>
      <c r="H72" s="12">
        <v>0</v>
      </c>
      <c r="I72" s="12">
        <v>0</v>
      </c>
      <c r="J72" s="12">
        <v>0</v>
      </c>
      <c r="K72" s="12">
        <v>0</v>
      </c>
      <c r="L72" s="12">
        <v>0</v>
      </c>
      <c r="M72" s="12">
        <v>0</v>
      </c>
      <c r="N72" s="12">
        <v>0</v>
      </c>
    </row>
    <row r="73" spans="1:14" s="2" customFormat="1" ht="15" customHeight="1">
      <c r="A73" s="85" t="s">
        <v>11</v>
      </c>
      <c r="B73" s="12">
        <v>0</v>
      </c>
      <c r="C73" s="12">
        <v>1.498</v>
      </c>
      <c r="D73" s="12">
        <v>1.204</v>
      </c>
      <c r="E73" s="12">
        <v>0.93300000000000005</v>
      </c>
      <c r="F73" s="12">
        <v>0.72799999999999998</v>
      </c>
      <c r="G73" s="12">
        <v>0.51700000000000002</v>
      </c>
      <c r="H73" s="12">
        <v>0.26800000000000002</v>
      </c>
      <c r="I73" s="12">
        <v>8.8999999999999996E-2</v>
      </c>
      <c r="J73" s="12">
        <v>-9.5000000000000001E-2</v>
      </c>
      <c r="K73" s="12">
        <v>-0.26700000000000002</v>
      </c>
      <c r="L73" s="12">
        <v>-0.379</v>
      </c>
      <c r="M73" s="12">
        <v>4.88</v>
      </c>
      <c r="N73" s="12">
        <v>4.4960000000000004</v>
      </c>
    </row>
    <row r="74" spans="1:14" s="2" customFormat="1" ht="15" customHeight="1">
      <c r="A74" s="85"/>
      <c r="B74" s="8"/>
      <c r="C74" s="8"/>
      <c r="D74" s="8"/>
      <c r="E74" s="77"/>
      <c r="F74" s="77"/>
      <c r="G74" s="77"/>
      <c r="H74" s="77"/>
      <c r="I74" s="77"/>
      <c r="J74" s="77"/>
      <c r="K74" s="78"/>
    </row>
    <row r="75" spans="1:14" s="2" customFormat="1" ht="15" customHeight="1">
      <c r="A75" s="85" t="s">
        <v>88</v>
      </c>
      <c r="B75" s="12">
        <v>0</v>
      </c>
      <c r="C75" s="12">
        <v>33.091999999999999</v>
      </c>
      <c r="D75" s="12">
        <v>148.38399999999999</v>
      </c>
      <c r="E75" s="12">
        <v>153.625</v>
      </c>
      <c r="F75" s="12">
        <v>166.35</v>
      </c>
      <c r="G75" s="12">
        <v>252.905</v>
      </c>
      <c r="H75" s="12">
        <v>273.70100000000002</v>
      </c>
      <c r="I75" s="12">
        <v>278.24599999999998</v>
      </c>
      <c r="J75" s="12">
        <v>282.786</v>
      </c>
      <c r="K75" s="12">
        <v>288.87299999999999</v>
      </c>
      <c r="L75" s="12">
        <v>296.27100000000002</v>
      </c>
      <c r="M75" s="12">
        <v>754.35599999999999</v>
      </c>
      <c r="N75" s="12">
        <v>2174.2330000000002</v>
      </c>
    </row>
    <row r="76" spans="1:14" s="2" customFormat="1" ht="15" customHeight="1">
      <c r="A76" s="86" t="s">
        <v>33</v>
      </c>
      <c r="B76" s="87">
        <v>0</v>
      </c>
      <c r="C76" s="87">
        <v>26.532</v>
      </c>
      <c r="D76" s="87">
        <v>146.82300000000001</v>
      </c>
      <c r="E76" s="87">
        <v>147.03800000000001</v>
      </c>
      <c r="F76" s="87">
        <v>163.077</v>
      </c>
      <c r="G76" s="87">
        <v>168.358</v>
      </c>
      <c r="H76" s="87">
        <v>180.291</v>
      </c>
      <c r="I76" s="87">
        <v>190.417</v>
      </c>
      <c r="J76" s="87">
        <v>199.54499999999999</v>
      </c>
      <c r="K76" s="87">
        <v>205.476</v>
      </c>
      <c r="L76" s="87">
        <v>212.77199999999999</v>
      </c>
      <c r="M76" s="87">
        <v>651.82799999999997</v>
      </c>
      <c r="N76" s="87">
        <v>1640.329</v>
      </c>
    </row>
    <row r="77" spans="1:14" s="2" customFormat="1" ht="15" customHeight="1"/>
    <row r="78" spans="1:14" ht="15" customHeight="1">
      <c r="A78" s="198" t="s">
        <v>185</v>
      </c>
    </row>
    <row r="79" spans="1:14" ht="15" customHeight="1"/>
    <row r="80" spans="1:1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sheetData>
  <mergeCells count="2">
    <mergeCell ref="A5:N5"/>
    <mergeCell ref="M8:N8"/>
  </mergeCells>
  <hyperlinks>
    <hyperlink ref="A2" r:id="rId1" xr:uid="{693887AA-4264-4AB7-B57D-DA2022007498}"/>
    <hyperlink ref="A78" location="Contents!A1" display="Back to Table of Contents" xr:uid="{A9D8D779-7A2E-4173-AD6E-509213BB627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62AE6-0898-4CC8-9B41-F759DDE7E052}">
  <sheetPr codeName="Sheet6">
    <pageSetUpPr autoPageBreaks="0" fitToPage="1"/>
  </sheetPr>
  <dimension ref="A1:P51"/>
  <sheetViews>
    <sheetView zoomScaleNormal="100" zoomScaleSheetLayoutView="100" workbookViewId="0"/>
  </sheetViews>
  <sheetFormatPr defaultColWidth="10.77734375" defaultRowHeight="15" customHeight="1"/>
  <cols>
    <col min="1" max="1" width="61" style="56" customWidth="1"/>
    <col min="2" max="15" width="8.77734375" style="56" customWidth="1"/>
    <col min="16" max="16384" width="10.77734375" style="56"/>
  </cols>
  <sheetData>
    <row r="1" spans="1:15" ht="15" customHeight="1">
      <c r="A1" s="195" t="s">
        <v>184</v>
      </c>
    </row>
    <row r="2" spans="1:15" ht="15" customHeight="1">
      <c r="A2" s="187" t="s">
        <v>171</v>
      </c>
    </row>
    <row r="5" spans="1:15" s="52" customFormat="1" ht="30" customHeight="1">
      <c r="A5" s="262" t="s">
        <v>228</v>
      </c>
      <c r="B5" s="263"/>
      <c r="C5" s="263"/>
      <c r="D5" s="263"/>
      <c r="E5" s="263"/>
      <c r="F5" s="263"/>
      <c r="G5" s="263"/>
      <c r="H5" s="263"/>
      <c r="I5" s="263"/>
      <c r="J5" s="263"/>
      <c r="K5" s="263"/>
      <c r="L5" s="263"/>
      <c r="M5" s="263"/>
      <c r="N5" s="263"/>
      <c r="O5" s="263"/>
    </row>
    <row r="6" spans="1:15" s="52" customFormat="1" ht="13.8">
      <c r="A6" s="154" t="s">
        <v>47</v>
      </c>
      <c r="B6" s="88"/>
      <c r="C6" s="88"/>
      <c r="D6" s="88"/>
      <c r="E6" s="88"/>
      <c r="F6" s="88"/>
      <c r="G6" s="88"/>
      <c r="H6" s="88"/>
      <c r="I6" s="88"/>
      <c r="J6" s="88"/>
      <c r="K6" s="88"/>
      <c r="L6" s="88"/>
      <c r="M6" s="88"/>
      <c r="N6" s="88"/>
      <c r="O6" s="88"/>
    </row>
    <row r="7" spans="1:15" s="52" customFormat="1" ht="15" customHeight="1">
      <c r="B7" s="57"/>
      <c r="C7" s="57"/>
      <c r="D7" s="57"/>
      <c r="E7" s="57"/>
      <c r="F7" s="57"/>
      <c r="G7" s="57"/>
      <c r="H7" s="57"/>
      <c r="I7" s="57"/>
      <c r="J7" s="57"/>
      <c r="K7" s="57"/>
      <c r="L7" s="57"/>
      <c r="M7" s="57"/>
      <c r="N7" s="57"/>
      <c r="O7" s="57"/>
    </row>
    <row r="8" spans="1:15" s="52" customFormat="1" ht="15" customHeight="1">
      <c r="B8" s="202"/>
      <c r="C8" s="202"/>
      <c r="D8" s="202"/>
      <c r="E8" s="2"/>
      <c r="F8" s="2"/>
      <c r="G8" s="2"/>
      <c r="H8" s="2"/>
      <c r="I8" s="2"/>
      <c r="J8" s="2"/>
      <c r="K8" s="2"/>
      <c r="L8" s="2"/>
      <c r="M8" s="2"/>
      <c r="N8" s="244" t="s">
        <v>1</v>
      </c>
      <c r="O8" s="244"/>
    </row>
    <row r="9" spans="1:15" s="52" customFormat="1" ht="28.05" customHeight="1">
      <c r="A9" s="59"/>
      <c r="B9" s="126" t="s">
        <v>170</v>
      </c>
      <c r="C9" s="7">
        <v>2022</v>
      </c>
      <c r="D9" s="7">
        <v>2023</v>
      </c>
      <c r="E9" s="7">
        <v>2024</v>
      </c>
      <c r="F9" s="7">
        <v>2025</v>
      </c>
      <c r="G9" s="7">
        <v>2026</v>
      </c>
      <c r="H9" s="7">
        <v>2027</v>
      </c>
      <c r="I9" s="7">
        <v>2028</v>
      </c>
      <c r="J9" s="7">
        <v>2029</v>
      </c>
      <c r="K9" s="7">
        <v>2030</v>
      </c>
      <c r="L9" s="7">
        <v>2031</v>
      </c>
      <c r="M9" s="7">
        <v>2032</v>
      </c>
      <c r="N9" s="126" t="s">
        <v>127</v>
      </c>
      <c r="O9" s="126" t="s">
        <v>128</v>
      </c>
    </row>
    <row r="10" spans="1:15" s="52" customFormat="1" ht="15" customHeight="1">
      <c r="B10" s="264" t="s">
        <v>78</v>
      </c>
      <c r="C10" s="264"/>
      <c r="D10" s="264"/>
      <c r="E10" s="264"/>
      <c r="F10" s="264"/>
      <c r="G10" s="264"/>
      <c r="H10" s="264"/>
      <c r="I10" s="264"/>
      <c r="J10" s="264"/>
      <c r="K10" s="264"/>
      <c r="L10" s="264"/>
      <c r="M10" s="264"/>
      <c r="N10" s="264"/>
      <c r="O10" s="264"/>
    </row>
    <row r="11" spans="1:15" s="52" customFormat="1" ht="15" customHeight="1">
      <c r="A11" s="52" t="s">
        <v>41</v>
      </c>
      <c r="B11" s="89"/>
      <c r="C11" s="89"/>
      <c r="D11" s="89"/>
      <c r="E11" s="89"/>
      <c r="F11" s="89"/>
      <c r="G11" s="89"/>
      <c r="H11" s="89"/>
      <c r="I11" s="89"/>
      <c r="J11" s="89"/>
      <c r="K11" s="89"/>
      <c r="L11" s="89"/>
      <c r="M11" s="89"/>
      <c r="N11" s="25"/>
      <c r="O11" s="27"/>
    </row>
    <row r="12" spans="1:15" s="52" customFormat="1" ht="15" customHeight="1">
      <c r="A12" s="90" t="s">
        <v>86</v>
      </c>
      <c r="B12" s="89">
        <v>740.60500000000002</v>
      </c>
      <c r="C12" s="89">
        <v>782.03899999999999</v>
      </c>
      <c r="D12" s="89">
        <v>813.58100000000002</v>
      </c>
      <c r="E12" s="89">
        <v>836.19100000000003</v>
      </c>
      <c r="F12" s="89">
        <v>857.04899999999998</v>
      </c>
      <c r="G12" s="89">
        <v>878.08399999999995</v>
      </c>
      <c r="H12" s="89">
        <v>899.79399999999998</v>
      </c>
      <c r="I12" s="89">
        <v>922.49099999999999</v>
      </c>
      <c r="J12" s="89">
        <v>945.08900000000006</v>
      </c>
      <c r="K12" s="89">
        <v>968.00800000000004</v>
      </c>
      <c r="L12" s="89">
        <v>991.94600000000003</v>
      </c>
      <c r="M12" s="91">
        <v>1013.27</v>
      </c>
      <c r="N12" s="63">
        <v>4284.6989999999996</v>
      </c>
      <c r="O12" s="63">
        <v>9125.5030000000006</v>
      </c>
    </row>
    <row r="13" spans="1:15" s="52" customFormat="1" ht="15" customHeight="1">
      <c r="A13" s="90" t="s">
        <v>91</v>
      </c>
      <c r="B13" s="89" t="s">
        <v>18</v>
      </c>
      <c r="C13" s="89">
        <v>5.5E-2</v>
      </c>
      <c r="D13" s="89">
        <v>5.6000000000000001E-2</v>
      </c>
      <c r="E13" s="89">
        <v>5.7000000000000002E-2</v>
      </c>
      <c r="F13" s="89">
        <v>5.8000000000000003E-2</v>
      </c>
      <c r="G13" s="89">
        <v>5.8999999999999997E-2</v>
      </c>
      <c r="H13" s="89">
        <v>6.0999999999999999E-2</v>
      </c>
      <c r="I13" s="89">
        <v>6.3E-2</v>
      </c>
      <c r="J13" s="89">
        <v>6.4000000000000001E-2</v>
      </c>
      <c r="K13" s="89">
        <v>6.6000000000000003E-2</v>
      </c>
      <c r="L13" s="89">
        <v>6.7000000000000004E-2</v>
      </c>
      <c r="M13" s="89">
        <v>6.9000000000000006E-2</v>
      </c>
      <c r="N13" s="89">
        <v>0.29099999999999998</v>
      </c>
      <c r="O13" s="63">
        <v>0.62</v>
      </c>
    </row>
    <row r="14" spans="1:15" s="52" customFormat="1" ht="15" customHeight="1">
      <c r="A14" s="90" t="s">
        <v>87</v>
      </c>
      <c r="B14" s="89">
        <v>1.127</v>
      </c>
      <c r="C14" s="89">
        <v>14.013</v>
      </c>
      <c r="D14" s="89">
        <v>14.52</v>
      </c>
      <c r="E14" s="89">
        <v>14.901</v>
      </c>
      <c r="F14" s="89">
        <v>15.253</v>
      </c>
      <c r="G14" s="89">
        <v>15.611000000000001</v>
      </c>
      <c r="H14" s="89">
        <v>15.984999999999999</v>
      </c>
      <c r="I14" s="89">
        <v>16.376000000000001</v>
      </c>
      <c r="J14" s="89">
        <v>16.765999999999998</v>
      </c>
      <c r="K14" s="89">
        <v>17.158999999999999</v>
      </c>
      <c r="L14" s="89">
        <v>17.568999999999999</v>
      </c>
      <c r="M14" s="89">
        <v>17.992000000000001</v>
      </c>
      <c r="N14" s="63">
        <v>76.27</v>
      </c>
      <c r="O14" s="63">
        <v>162.13200000000001</v>
      </c>
    </row>
    <row r="15" spans="1:15" s="52" customFormat="1" ht="4.2" customHeight="1">
      <c r="B15" s="64" t="s">
        <v>24</v>
      </c>
      <c r="C15" s="64" t="s">
        <v>24</v>
      </c>
      <c r="D15" s="64" t="s">
        <v>24</v>
      </c>
      <c r="E15" s="64" t="s">
        <v>24</v>
      </c>
      <c r="F15" s="64" t="s">
        <v>24</v>
      </c>
      <c r="G15" s="64" t="s">
        <v>24</v>
      </c>
      <c r="H15" s="64" t="s">
        <v>24</v>
      </c>
      <c r="I15" s="64" t="s">
        <v>24</v>
      </c>
      <c r="J15" s="64" t="s">
        <v>24</v>
      </c>
      <c r="K15" s="64" t="s">
        <v>24</v>
      </c>
      <c r="L15" s="64" t="s">
        <v>24</v>
      </c>
      <c r="M15" s="64" t="s">
        <v>24</v>
      </c>
      <c r="N15" s="64" t="s">
        <v>24</v>
      </c>
      <c r="O15" s="64" t="s">
        <v>24</v>
      </c>
    </row>
    <row r="16" spans="1:15" s="52" customFormat="1" ht="15" customHeight="1">
      <c r="A16" s="92" t="s">
        <v>32</v>
      </c>
      <c r="B16" s="89">
        <v>741.73199999999997</v>
      </c>
      <c r="C16" s="89">
        <v>796.10699999999997</v>
      </c>
      <c r="D16" s="89">
        <v>828.15700000000004</v>
      </c>
      <c r="E16" s="89">
        <v>851.149</v>
      </c>
      <c r="F16" s="89">
        <v>872.36</v>
      </c>
      <c r="G16" s="89">
        <v>893.75400000000002</v>
      </c>
      <c r="H16" s="89">
        <v>915.84</v>
      </c>
      <c r="I16" s="89">
        <v>938.93</v>
      </c>
      <c r="J16" s="89">
        <v>961.91899999999998</v>
      </c>
      <c r="K16" s="89">
        <v>985.23299999999995</v>
      </c>
      <c r="L16" s="91">
        <v>1009.582</v>
      </c>
      <c r="M16" s="91">
        <v>1031.3309999999999</v>
      </c>
      <c r="N16" s="63">
        <v>4361.26</v>
      </c>
      <c r="O16" s="63">
        <v>9288.2549999999992</v>
      </c>
    </row>
    <row r="17" spans="1:15" s="52" customFormat="1" ht="15" customHeight="1">
      <c r="A17" s="92"/>
      <c r="B17" s="89"/>
      <c r="C17" s="89"/>
      <c r="D17" s="89"/>
      <c r="E17" s="89"/>
      <c r="F17" s="89"/>
      <c r="G17" s="89"/>
      <c r="H17" s="89"/>
      <c r="I17" s="89"/>
      <c r="J17" s="89"/>
      <c r="K17" s="89"/>
      <c r="L17" s="89"/>
      <c r="M17" s="89"/>
      <c r="N17" s="25"/>
      <c r="O17" s="27"/>
    </row>
    <row r="18" spans="1:15" s="52" customFormat="1" ht="15" customHeight="1">
      <c r="A18" s="52" t="s">
        <v>42</v>
      </c>
      <c r="B18" s="89"/>
      <c r="C18" s="89"/>
      <c r="D18" s="89"/>
      <c r="E18" s="89"/>
      <c r="F18" s="89"/>
      <c r="G18" s="89"/>
      <c r="H18" s="89"/>
      <c r="I18" s="89"/>
      <c r="J18" s="89"/>
      <c r="K18" s="89"/>
      <c r="L18" s="89"/>
      <c r="M18" s="89"/>
      <c r="N18" s="25"/>
      <c r="O18" s="27"/>
    </row>
    <row r="19" spans="1:15" s="52" customFormat="1" ht="15" customHeight="1">
      <c r="A19" s="90" t="s">
        <v>86</v>
      </c>
      <c r="B19" s="89">
        <v>682.99699999999996</v>
      </c>
      <c r="C19" s="89">
        <v>739.846</v>
      </c>
      <c r="D19" s="89">
        <v>773.58299999999997</v>
      </c>
      <c r="E19" s="89">
        <v>796.37699999999995</v>
      </c>
      <c r="F19" s="89">
        <v>816.71400000000006</v>
      </c>
      <c r="G19" s="89">
        <v>838.29</v>
      </c>
      <c r="H19" s="89">
        <v>861.04499999999996</v>
      </c>
      <c r="I19" s="89">
        <v>882.14800000000002</v>
      </c>
      <c r="J19" s="89">
        <v>903.87599999999998</v>
      </c>
      <c r="K19" s="89">
        <v>925.80899999999997</v>
      </c>
      <c r="L19" s="89">
        <v>949.36500000000001</v>
      </c>
      <c r="M19" s="89">
        <v>973.05</v>
      </c>
      <c r="N19" s="63">
        <v>4086.009</v>
      </c>
      <c r="O19" s="63">
        <v>8720.2569999999996</v>
      </c>
    </row>
    <row r="20" spans="1:15" s="52" customFormat="1" ht="15" customHeight="1">
      <c r="A20" s="90" t="s">
        <v>91</v>
      </c>
      <c r="B20" s="89" t="s">
        <v>18</v>
      </c>
      <c r="C20" s="89">
        <v>162.946</v>
      </c>
      <c r="D20" s="89">
        <v>161.74700000000001</v>
      </c>
      <c r="E20" s="89">
        <v>164.86699999999999</v>
      </c>
      <c r="F20" s="89">
        <v>167.565</v>
      </c>
      <c r="G20" s="89">
        <v>168.148</v>
      </c>
      <c r="H20" s="89">
        <v>171.75</v>
      </c>
      <c r="I20" s="89">
        <v>175.512</v>
      </c>
      <c r="J20" s="89">
        <v>179.28800000000001</v>
      </c>
      <c r="K20" s="89">
        <v>183.07</v>
      </c>
      <c r="L20" s="89">
        <v>187.02099999999999</v>
      </c>
      <c r="M20" s="89">
        <v>191.07400000000001</v>
      </c>
      <c r="N20" s="63">
        <v>834.077</v>
      </c>
      <c r="O20" s="63">
        <v>1750.0419999999999</v>
      </c>
    </row>
    <row r="21" spans="1:15" s="52" customFormat="1" ht="15" customHeight="1">
      <c r="A21" s="90" t="s">
        <v>87</v>
      </c>
      <c r="B21" s="89">
        <v>193.08099999999999</v>
      </c>
      <c r="C21" s="89">
        <v>44.337000000000003</v>
      </c>
      <c r="D21" s="89">
        <v>45.786000000000001</v>
      </c>
      <c r="E21" s="89">
        <v>46.862000000000002</v>
      </c>
      <c r="F21" s="89">
        <v>47.862000000000002</v>
      </c>
      <c r="G21" s="89">
        <v>48.892000000000003</v>
      </c>
      <c r="H21" s="89">
        <v>49.968000000000004</v>
      </c>
      <c r="I21" s="89">
        <v>51.094999999999999</v>
      </c>
      <c r="J21" s="89">
        <v>52.218000000000004</v>
      </c>
      <c r="K21" s="89">
        <v>53.343000000000004</v>
      </c>
      <c r="L21" s="89">
        <v>54.515999999999998</v>
      </c>
      <c r="M21" s="89">
        <v>55.732999999999997</v>
      </c>
      <c r="N21" s="63">
        <v>239.37</v>
      </c>
      <c r="O21" s="63">
        <v>506.27499999999998</v>
      </c>
    </row>
    <row r="22" spans="1:15" s="52" customFormat="1" ht="4.2" customHeight="1">
      <c r="B22" s="64" t="s">
        <v>24</v>
      </c>
      <c r="C22" s="64" t="s">
        <v>24</v>
      </c>
      <c r="D22" s="64" t="s">
        <v>24</v>
      </c>
      <c r="E22" s="64" t="s">
        <v>24</v>
      </c>
      <c r="F22" s="64" t="s">
        <v>24</v>
      </c>
      <c r="G22" s="64" t="s">
        <v>24</v>
      </c>
      <c r="H22" s="64" t="s">
        <v>24</v>
      </c>
      <c r="I22" s="64" t="s">
        <v>24</v>
      </c>
      <c r="J22" s="64" t="s">
        <v>24</v>
      </c>
      <c r="K22" s="64" t="s">
        <v>24</v>
      </c>
      <c r="L22" s="64" t="s">
        <v>24</v>
      </c>
      <c r="M22" s="64" t="s">
        <v>24</v>
      </c>
      <c r="N22" s="64" t="s">
        <v>24</v>
      </c>
      <c r="O22" s="64" t="s">
        <v>24</v>
      </c>
    </row>
    <row r="23" spans="1:15" s="52" customFormat="1" ht="15" customHeight="1">
      <c r="A23" s="92" t="s">
        <v>32</v>
      </c>
      <c r="B23" s="91">
        <v>876.07799999999997</v>
      </c>
      <c r="C23" s="91">
        <v>947.12900000000002</v>
      </c>
      <c r="D23" s="91">
        <v>981.11599999999999</v>
      </c>
      <c r="E23" s="91">
        <v>1008.106</v>
      </c>
      <c r="F23" s="91">
        <v>1032.1410000000001</v>
      </c>
      <c r="G23" s="91">
        <v>1055.33</v>
      </c>
      <c r="H23" s="91">
        <v>1082.7629999999999</v>
      </c>
      <c r="I23" s="91">
        <v>1108.7550000000001</v>
      </c>
      <c r="J23" s="91">
        <v>1135.3820000000001</v>
      </c>
      <c r="K23" s="91">
        <v>1162.222</v>
      </c>
      <c r="L23" s="91">
        <v>1190.902</v>
      </c>
      <c r="M23" s="91">
        <v>1219.857</v>
      </c>
      <c r="N23" s="63">
        <v>5159.4560000000001</v>
      </c>
      <c r="O23" s="63">
        <v>10976.574000000001</v>
      </c>
    </row>
    <row r="24" spans="1:15" s="52" customFormat="1" ht="15" customHeight="1">
      <c r="A24" s="92"/>
      <c r="B24" s="93"/>
      <c r="C24" s="93"/>
      <c r="D24" s="89"/>
      <c r="E24" s="89"/>
      <c r="F24" s="89"/>
      <c r="G24" s="89"/>
      <c r="H24" s="89"/>
      <c r="I24" s="89"/>
      <c r="J24" s="89"/>
      <c r="K24" s="89"/>
      <c r="L24" s="89"/>
      <c r="M24" s="89"/>
      <c r="N24" s="63"/>
      <c r="O24" s="63"/>
    </row>
    <row r="25" spans="1:15" s="52" customFormat="1" ht="15" customHeight="1">
      <c r="A25" s="221" t="s">
        <v>88</v>
      </c>
      <c r="B25" s="91">
        <v>1617.81</v>
      </c>
      <c r="C25" s="91">
        <v>1743.2360000000001</v>
      </c>
      <c r="D25" s="91">
        <v>1809.2729999999999</v>
      </c>
      <c r="E25" s="91">
        <v>1859.2550000000001</v>
      </c>
      <c r="F25" s="91">
        <v>1904.501</v>
      </c>
      <c r="G25" s="91">
        <v>1949.0840000000001</v>
      </c>
      <c r="H25" s="91">
        <v>1998.6030000000001</v>
      </c>
      <c r="I25" s="91">
        <v>2047.6849999999999</v>
      </c>
      <c r="J25" s="91">
        <v>2097.3009999999999</v>
      </c>
      <c r="K25" s="91">
        <v>2147.4549999999999</v>
      </c>
      <c r="L25" s="91">
        <v>2200.4839999999999</v>
      </c>
      <c r="M25" s="91">
        <v>2251.1880000000001</v>
      </c>
      <c r="N25" s="63">
        <v>9520.7160000000003</v>
      </c>
      <c r="O25" s="63">
        <v>20264.829000000002</v>
      </c>
    </row>
    <row r="26" spans="1:15" s="52" customFormat="1" ht="15" customHeight="1">
      <c r="A26" s="92"/>
      <c r="B26" s="89"/>
      <c r="C26" s="89"/>
      <c r="D26" s="89"/>
      <c r="E26" s="89"/>
      <c r="F26" s="89"/>
      <c r="G26" s="89"/>
      <c r="H26" s="89"/>
      <c r="I26" s="89"/>
      <c r="J26" s="89"/>
      <c r="K26" s="89"/>
      <c r="L26" s="89"/>
      <c r="M26" s="89"/>
      <c r="N26" s="25"/>
      <c r="O26" s="27"/>
    </row>
    <row r="27" spans="1:15" s="52" customFormat="1" ht="15" customHeight="1">
      <c r="A27" s="92"/>
      <c r="B27" s="265" t="s">
        <v>11</v>
      </c>
      <c r="C27" s="265"/>
      <c r="D27" s="265"/>
      <c r="E27" s="265"/>
      <c r="F27" s="265"/>
      <c r="G27" s="265"/>
      <c r="H27" s="265"/>
      <c r="I27" s="265"/>
      <c r="J27" s="265"/>
      <c r="K27" s="265"/>
      <c r="L27" s="265"/>
      <c r="M27" s="265"/>
      <c r="N27" s="265"/>
      <c r="O27" s="265"/>
    </row>
    <row r="28" spans="1:15" s="52" customFormat="1" ht="15" customHeight="1">
      <c r="A28" s="18" t="s">
        <v>41</v>
      </c>
      <c r="B28" s="63"/>
      <c r="C28" s="63"/>
      <c r="D28" s="63"/>
      <c r="E28" s="63"/>
      <c r="F28" s="63"/>
      <c r="G28" s="63"/>
      <c r="H28" s="63"/>
      <c r="I28" s="63"/>
      <c r="J28" s="63"/>
      <c r="K28" s="63"/>
      <c r="L28" s="63"/>
      <c r="M28" s="63"/>
      <c r="N28" s="12"/>
      <c r="O28" s="12"/>
    </row>
    <row r="29" spans="1:15" s="52" customFormat="1" ht="15" customHeight="1">
      <c r="A29" s="90" t="s">
        <v>86</v>
      </c>
      <c r="B29" s="63">
        <v>741.60599999999999</v>
      </c>
      <c r="C29" s="63">
        <v>749.49300000000005</v>
      </c>
      <c r="D29" s="63">
        <v>784.27599999999995</v>
      </c>
      <c r="E29" s="63">
        <v>807.06700000000001</v>
      </c>
      <c r="F29" s="63">
        <v>828.12900000000002</v>
      </c>
      <c r="G29" s="63">
        <v>848.78899999999999</v>
      </c>
      <c r="H29" s="63">
        <v>869.971</v>
      </c>
      <c r="I29" s="63">
        <v>892.03399999999999</v>
      </c>
      <c r="J29" s="63">
        <v>914.14099999999996</v>
      </c>
      <c r="K29" s="63">
        <v>936.58399999999995</v>
      </c>
      <c r="L29" s="63">
        <v>959.73099999999999</v>
      </c>
      <c r="M29" s="63">
        <v>981.351</v>
      </c>
      <c r="N29" s="12">
        <v>4138.232</v>
      </c>
      <c r="O29" s="12">
        <v>8822.0730000000003</v>
      </c>
    </row>
    <row r="30" spans="1:15" s="52" customFormat="1" ht="15" customHeight="1">
      <c r="A30" s="90" t="s">
        <v>91</v>
      </c>
      <c r="B30" s="64" t="s">
        <v>18</v>
      </c>
      <c r="C30" s="64">
        <v>1.0999999999999999E-2</v>
      </c>
      <c r="D30" s="64">
        <v>4.7E-2</v>
      </c>
      <c r="E30" s="64">
        <v>5.8999999999999997E-2</v>
      </c>
      <c r="F30" s="64">
        <v>6.3E-2</v>
      </c>
      <c r="G30" s="64">
        <v>5.8000000000000003E-2</v>
      </c>
      <c r="H30" s="64">
        <v>5.8999999999999997E-2</v>
      </c>
      <c r="I30" s="64">
        <v>0.06</v>
      </c>
      <c r="J30" s="64">
        <v>6.0999999999999999E-2</v>
      </c>
      <c r="K30" s="64">
        <v>6.3E-2</v>
      </c>
      <c r="L30" s="64">
        <v>6.4000000000000001E-2</v>
      </c>
      <c r="M30" s="64">
        <v>6.6000000000000003E-2</v>
      </c>
      <c r="N30" s="64">
        <v>0.28599999999999998</v>
      </c>
      <c r="O30" s="12">
        <v>0.6</v>
      </c>
    </row>
    <row r="31" spans="1:15" s="52" customFormat="1" ht="15" customHeight="1">
      <c r="A31" s="90" t="s">
        <v>87</v>
      </c>
      <c r="B31" s="64" t="s">
        <v>18</v>
      </c>
      <c r="C31" s="63">
        <v>5.8680000000000003</v>
      </c>
      <c r="D31" s="63">
        <v>10.038</v>
      </c>
      <c r="E31" s="63">
        <v>12.273</v>
      </c>
      <c r="F31" s="63">
        <v>13.606</v>
      </c>
      <c r="G31" s="63">
        <v>14.577999999999999</v>
      </c>
      <c r="H31" s="63">
        <v>15.018000000000001</v>
      </c>
      <c r="I31" s="63">
        <v>15.388</v>
      </c>
      <c r="J31" s="63">
        <v>15.755000000000001</v>
      </c>
      <c r="K31" s="63">
        <v>16.128</v>
      </c>
      <c r="L31" s="63">
        <v>16.513999999999999</v>
      </c>
      <c r="M31" s="63">
        <v>16.905000000000001</v>
      </c>
      <c r="N31" s="12">
        <v>65.513000000000005</v>
      </c>
      <c r="O31" s="12">
        <v>146.203</v>
      </c>
    </row>
    <row r="32" spans="1:15" s="52" customFormat="1" ht="3" customHeight="1">
      <c r="A32" s="58"/>
      <c r="B32" s="64" t="s">
        <v>24</v>
      </c>
      <c r="C32" s="64" t="s">
        <v>24</v>
      </c>
      <c r="D32" s="64" t="s">
        <v>24</v>
      </c>
      <c r="E32" s="64" t="s">
        <v>24</v>
      </c>
      <c r="F32" s="64" t="s">
        <v>24</v>
      </c>
      <c r="G32" s="64" t="s">
        <v>24</v>
      </c>
      <c r="H32" s="64" t="s">
        <v>24</v>
      </c>
      <c r="I32" s="64" t="s">
        <v>24</v>
      </c>
      <c r="J32" s="64" t="s">
        <v>24</v>
      </c>
      <c r="K32" s="64" t="s">
        <v>24</v>
      </c>
      <c r="L32" s="64" t="s">
        <v>24</v>
      </c>
      <c r="M32" s="64" t="s">
        <v>24</v>
      </c>
      <c r="N32" s="64" t="s">
        <v>24</v>
      </c>
      <c r="O32" s="64" t="s">
        <v>24</v>
      </c>
    </row>
    <row r="33" spans="1:16" s="52" customFormat="1" ht="15" customHeight="1">
      <c r="A33" s="92" t="s">
        <v>32</v>
      </c>
      <c r="B33" s="63">
        <v>741.60599999999999</v>
      </c>
      <c r="C33" s="63">
        <v>755.37199999999996</v>
      </c>
      <c r="D33" s="63">
        <v>794.36099999999999</v>
      </c>
      <c r="E33" s="63">
        <v>819.399</v>
      </c>
      <c r="F33" s="63">
        <v>841.798</v>
      </c>
      <c r="G33" s="63">
        <v>863.42499999999995</v>
      </c>
      <c r="H33" s="63">
        <v>885.048</v>
      </c>
      <c r="I33" s="63">
        <v>907.48199999999997</v>
      </c>
      <c r="J33" s="63">
        <v>929.95699999999999</v>
      </c>
      <c r="K33" s="63">
        <v>952.77499999999998</v>
      </c>
      <c r="L33" s="63">
        <v>976.30899999999997</v>
      </c>
      <c r="M33" s="63">
        <v>998.322</v>
      </c>
      <c r="N33" s="12">
        <v>4204.0309999999999</v>
      </c>
      <c r="O33" s="12">
        <v>8968.8760000000002</v>
      </c>
    </row>
    <row r="34" spans="1:16" s="52" customFormat="1" ht="15" customHeight="1">
      <c r="B34" s="63"/>
      <c r="C34" s="63"/>
      <c r="D34" s="63"/>
      <c r="E34" s="63"/>
      <c r="F34" s="63"/>
      <c r="G34" s="63"/>
      <c r="H34" s="63"/>
      <c r="I34" s="63"/>
      <c r="J34" s="63"/>
      <c r="K34" s="63"/>
      <c r="L34" s="63"/>
      <c r="M34" s="63"/>
      <c r="N34" s="63"/>
      <c r="O34" s="63"/>
    </row>
    <row r="35" spans="1:16" s="52" customFormat="1" ht="15" customHeight="1">
      <c r="A35" s="94" t="s">
        <v>42</v>
      </c>
    </row>
    <row r="36" spans="1:16" s="52" customFormat="1" ht="15" customHeight="1">
      <c r="A36" s="90" t="s">
        <v>86</v>
      </c>
      <c r="B36" s="63">
        <v>894.78399999999999</v>
      </c>
      <c r="C36" s="63">
        <v>942.57399999999996</v>
      </c>
      <c r="D36" s="63">
        <v>901.31899999999996</v>
      </c>
      <c r="E36" s="63">
        <v>883.51300000000003</v>
      </c>
      <c r="F36" s="63">
        <v>886.18899999999996</v>
      </c>
      <c r="G36" s="63">
        <v>904.51900000000001</v>
      </c>
      <c r="H36" s="63">
        <v>928.01900000000001</v>
      </c>
      <c r="I36" s="63">
        <v>948.51700000000005</v>
      </c>
      <c r="J36" s="63">
        <v>969.923</v>
      </c>
      <c r="K36" s="63">
        <v>992.89300000000003</v>
      </c>
      <c r="L36" s="63">
        <v>1016.7089999999999</v>
      </c>
      <c r="M36" s="63">
        <v>1041.307</v>
      </c>
      <c r="N36" s="63">
        <v>4503.5590000000002</v>
      </c>
      <c r="O36" s="63">
        <v>9472.9079999999994</v>
      </c>
    </row>
    <row r="37" spans="1:16" s="52" customFormat="1" ht="15" customHeight="1">
      <c r="A37" s="90" t="s">
        <v>91</v>
      </c>
      <c r="B37" s="64" t="s">
        <v>18</v>
      </c>
      <c r="C37" s="63">
        <v>7.5149999999999997</v>
      </c>
      <c r="D37" s="63">
        <v>32.572000000000003</v>
      </c>
      <c r="E37" s="63">
        <v>66.353999999999999</v>
      </c>
      <c r="F37" s="63">
        <v>95.277000000000001</v>
      </c>
      <c r="G37" s="63">
        <v>120.717</v>
      </c>
      <c r="H37" s="63">
        <v>138.79599999999999</v>
      </c>
      <c r="I37" s="63">
        <v>149.114</v>
      </c>
      <c r="J37" s="63">
        <v>155.10300000000001</v>
      </c>
      <c r="K37" s="63">
        <v>160.935</v>
      </c>
      <c r="L37" s="63">
        <v>166.37899999999999</v>
      </c>
      <c r="M37" s="63">
        <v>170.37</v>
      </c>
      <c r="N37" s="63">
        <v>453.71600000000001</v>
      </c>
      <c r="O37" s="63">
        <v>1255.617</v>
      </c>
    </row>
    <row r="38" spans="1:16" s="52" customFormat="1" ht="15" customHeight="1">
      <c r="A38" s="90" t="s">
        <v>87</v>
      </c>
      <c r="B38" s="64" t="s">
        <v>18</v>
      </c>
      <c r="C38" s="63">
        <v>11.487</v>
      </c>
      <c r="D38" s="63">
        <v>29.187999999999999</v>
      </c>
      <c r="E38" s="63">
        <v>34.195999999999998</v>
      </c>
      <c r="F38" s="63">
        <v>38.476999999999997</v>
      </c>
      <c r="G38" s="63">
        <v>41.784999999999997</v>
      </c>
      <c r="H38" s="63">
        <v>43.893000000000001</v>
      </c>
      <c r="I38" s="63">
        <v>45.875</v>
      </c>
      <c r="J38" s="63">
        <v>47.122</v>
      </c>
      <c r="K38" s="63">
        <v>48.442999999999998</v>
      </c>
      <c r="L38" s="63">
        <v>49.584000000000003</v>
      </c>
      <c r="M38" s="63">
        <v>50.703000000000003</v>
      </c>
      <c r="N38" s="63">
        <v>187.53899999999999</v>
      </c>
      <c r="O38" s="63">
        <v>429.26600000000002</v>
      </c>
    </row>
    <row r="39" spans="1:16" s="58" customFormat="1" ht="3" customHeight="1">
      <c r="A39" s="15"/>
      <c r="B39" s="64" t="s">
        <v>24</v>
      </c>
      <c r="C39" s="64" t="s">
        <v>24</v>
      </c>
      <c r="D39" s="64" t="s">
        <v>24</v>
      </c>
      <c r="E39" s="64" t="s">
        <v>24</v>
      </c>
      <c r="F39" s="64" t="s">
        <v>24</v>
      </c>
      <c r="G39" s="64" t="s">
        <v>24</v>
      </c>
      <c r="H39" s="64" t="s">
        <v>24</v>
      </c>
      <c r="I39" s="64" t="s">
        <v>24</v>
      </c>
      <c r="J39" s="64" t="s">
        <v>24</v>
      </c>
      <c r="K39" s="64" t="s">
        <v>24</v>
      </c>
      <c r="L39" s="64" t="s">
        <v>24</v>
      </c>
      <c r="M39" s="64" t="s">
        <v>24</v>
      </c>
      <c r="N39" s="64" t="s">
        <v>24</v>
      </c>
      <c r="O39" s="64" t="s">
        <v>24</v>
      </c>
    </row>
    <row r="40" spans="1:16" s="52" customFormat="1" ht="15" customHeight="1">
      <c r="A40" s="92" t="s">
        <v>32</v>
      </c>
      <c r="B40" s="63">
        <v>894.78399999999999</v>
      </c>
      <c r="C40" s="63">
        <v>961.57600000000002</v>
      </c>
      <c r="D40" s="63">
        <v>963.07899999999995</v>
      </c>
      <c r="E40" s="63">
        <v>984.06299999999999</v>
      </c>
      <c r="F40" s="63">
        <v>1019.943</v>
      </c>
      <c r="G40" s="63">
        <v>1067.021</v>
      </c>
      <c r="H40" s="63">
        <v>1110.7080000000001</v>
      </c>
      <c r="I40" s="63">
        <v>1143.5060000000001</v>
      </c>
      <c r="J40" s="63">
        <v>1172.1479999999999</v>
      </c>
      <c r="K40" s="63">
        <v>1202.271</v>
      </c>
      <c r="L40" s="63">
        <v>1232.672</v>
      </c>
      <c r="M40" s="63">
        <v>1262.3800000000001</v>
      </c>
      <c r="N40" s="12">
        <v>5144.8140000000003</v>
      </c>
      <c r="O40" s="12">
        <v>11157.790999999999</v>
      </c>
    </row>
    <row r="41" spans="1:16" s="52" customFormat="1" ht="15" customHeight="1">
      <c r="A41" s="15"/>
      <c r="B41" s="63"/>
      <c r="C41" s="63"/>
      <c r="D41" s="63"/>
      <c r="E41" s="63"/>
      <c r="F41" s="63"/>
      <c r="G41" s="63"/>
      <c r="H41" s="63"/>
      <c r="I41" s="63"/>
      <c r="J41" s="63"/>
      <c r="K41" s="63"/>
      <c r="L41" s="63"/>
      <c r="M41" s="63"/>
      <c r="N41" s="12"/>
      <c r="O41" s="12"/>
      <c r="P41" s="63"/>
    </row>
    <row r="42" spans="1:16" s="52" customFormat="1" ht="15" customHeight="1">
      <c r="A42" s="222" t="s">
        <v>33</v>
      </c>
      <c r="B42" s="63">
        <v>1636.39</v>
      </c>
      <c r="C42" s="63">
        <v>1716.9480000000001</v>
      </c>
      <c r="D42" s="63">
        <v>1757.44</v>
      </c>
      <c r="E42" s="63">
        <v>1803.462</v>
      </c>
      <c r="F42" s="63">
        <v>1861.741</v>
      </c>
      <c r="G42" s="63">
        <v>1930.4459999999999</v>
      </c>
      <c r="H42" s="63">
        <v>1995.7560000000001</v>
      </c>
      <c r="I42" s="63">
        <v>2050.9879999999998</v>
      </c>
      <c r="J42" s="63">
        <v>2102.105</v>
      </c>
      <c r="K42" s="63">
        <v>2155.0459999999998</v>
      </c>
      <c r="L42" s="63">
        <v>2208.9810000000002</v>
      </c>
      <c r="M42" s="63">
        <v>2260.7020000000002</v>
      </c>
      <c r="N42" s="12">
        <v>9348.8449999999993</v>
      </c>
      <c r="O42" s="12">
        <v>20126.667000000001</v>
      </c>
    </row>
    <row r="43" spans="1:16" s="52" customFormat="1" ht="15" customHeight="1">
      <c r="A43" s="11"/>
      <c r="B43" s="63"/>
      <c r="C43" s="63"/>
      <c r="D43" s="63"/>
      <c r="E43" s="63"/>
      <c r="F43" s="63"/>
      <c r="G43" s="63"/>
      <c r="H43" s="63"/>
      <c r="I43" s="63"/>
      <c r="J43" s="63"/>
      <c r="K43" s="63"/>
      <c r="L43" s="63"/>
      <c r="M43" s="62"/>
      <c r="N43" s="12"/>
      <c r="O43" s="12"/>
    </row>
    <row r="44" spans="1:16" s="52" customFormat="1" ht="15" customHeight="1">
      <c r="A44" s="18" t="s">
        <v>19</v>
      </c>
      <c r="B44" s="63"/>
      <c r="C44" s="63"/>
      <c r="D44" s="63"/>
      <c r="E44" s="63"/>
      <c r="F44" s="63"/>
      <c r="G44" s="63"/>
      <c r="H44" s="63"/>
      <c r="I44" s="63"/>
      <c r="J44" s="63"/>
      <c r="K44" s="63"/>
      <c r="L44" s="63"/>
      <c r="M44" s="63"/>
      <c r="N44" s="12"/>
      <c r="O44" s="12"/>
      <c r="P44" s="63"/>
    </row>
    <row r="45" spans="1:16" s="52" customFormat="1" ht="28.05" customHeight="1">
      <c r="A45" s="202" t="s">
        <v>227</v>
      </c>
      <c r="B45" s="63">
        <v>0</v>
      </c>
      <c r="C45" s="63">
        <v>4.92</v>
      </c>
      <c r="D45" s="64">
        <v>0.28000000000000003</v>
      </c>
      <c r="E45" s="63">
        <v>-5.2</v>
      </c>
      <c r="F45" s="63">
        <v>0</v>
      </c>
      <c r="G45" s="63">
        <v>0</v>
      </c>
      <c r="H45" s="63">
        <v>0</v>
      </c>
      <c r="I45" s="63">
        <v>6.04</v>
      </c>
      <c r="J45" s="63">
        <v>-6.04</v>
      </c>
      <c r="K45" s="63">
        <v>0</v>
      </c>
      <c r="L45" s="63">
        <v>0</v>
      </c>
      <c r="M45" s="63">
        <v>0</v>
      </c>
      <c r="N45" s="64" t="s">
        <v>18</v>
      </c>
      <c r="O45" s="64" t="s">
        <v>18</v>
      </c>
      <c r="P45" s="63"/>
    </row>
    <row r="46" spans="1:16" s="52" customFormat="1" ht="15" customHeight="1">
      <c r="A46" s="18"/>
      <c r="P46" s="63"/>
    </row>
    <row r="47" spans="1:16" s="52" customFormat="1" ht="15" customHeight="1">
      <c r="A47" s="18" t="s">
        <v>89</v>
      </c>
      <c r="B47" s="63">
        <v>1636.39</v>
      </c>
      <c r="C47" s="63">
        <v>1721.8679999999999</v>
      </c>
      <c r="D47" s="63">
        <v>1757.72</v>
      </c>
      <c r="E47" s="63">
        <v>1798.2619999999999</v>
      </c>
      <c r="F47" s="63">
        <v>1861.741</v>
      </c>
      <c r="G47" s="63">
        <v>1930.4459999999999</v>
      </c>
      <c r="H47" s="63">
        <v>1995.7560000000001</v>
      </c>
      <c r="I47" s="63">
        <v>2057.0279999999998</v>
      </c>
      <c r="J47" s="63">
        <v>2096.0650000000001</v>
      </c>
      <c r="K47" s="63">
        <v>2155.0459999999998</v>
      </c>
      <c r="L47" s="63">
        <v>2208.9810000000002</v>
      </c>
      <c r="M47" s="63">
        <v>2260.7020000000002</v>
      </c>
      <c r="N47" s="63">
        <v>9343.9249999999993</v>
      </c>
      <c r="O47" s="63">
        <v>20121.746999999999</v>
      </c>
      <c r="P47" s="63"/>
    </row>
    <row r="48" spans="1:16" s="52" customFormat="1" ht="15" customHeight="1">
      <c r="A48" s="18"/>
      <c r="B48" s="63"/>
      <c r="C48" s="63"/>
      <c r="D48" s="63"/>
      <c r="E48" s="63"/>
      <c r="F48" s="63"/>
      <c r="G48" s="63"/>
      <c r="H48" s="63"/>
      <c r="I48" s="63"/>
      <c r="J48" s="63"/>
      <c r="K48" s="63"/>
      <c r="L48" s="63"/>
      <c r="M48" s="63"/>
      <c r="N48" s="63"/>
      <c r="O48" s="63"/>
      <c r="P48" s="63"/>
    </row>
    <row r="49" spans="1:15" s="52" customFormat="1" ht="15" customHeight="1">
      <c r="A49" s="59" t="s">
        <v>90</v>
      </c>
      <c r="B49" s="64" t="s">
        <v>18</v>
      </c>
      <c r="C49" s="63">
        <v>7.5259999999999998</v>
      </c>
      <c r="D49" s="63">
        <v>29.771999999999998</v>
      </c>
      <c r="E49" s="63">
        <v>51.576000000000001</v>
      </c>
      <c r="F49" s="63">
        <v>61.56</v>
      </c>
      <c r="G49" s="63">
        <v>70.881</v>
      </c>
      <c r="H49" s="63">
        <v>65.245999999999995</v>
      </c>
      <c r="I49" s="63">
        <v>51.613999999999997</v>
      </c>
      <c r="J49" s="63">
        <v>35.103999999999999</v>
      </c>
      <c r="K49" s="63">
        <v>23.347999999999999</v>
      </c>
      <c r="L49" s="63">
        <v>16.338999999999999</v>
      </c>
      <c r="M49" s="63">
        <v>11.736000000000001</v>
      </c>
      <c r="N49" s="12">
        <v>279.03500000000003</v>
      </c>
      <c r="O49" s="12">
        <v>417.17599999999999</v>
      </c>
    </row>
    <row r="50" spans="1:15" s="52" customFormat="1" ht="15" customHeight="1">
      <c r="B50" s="73"/>
      <c r="C50" s="73"/>
      <c r="D50" s="73"/>
      <c r="E50" s="73"/>
      <c r="F50" s="73"/>
      <c r="G50" s="73"/>
      <c r="H50" s="73"/>
      <c r="I50" s="73"/>
      <c r="J50" s="73"/>
      <c r="K50" s="73"/>
      <c r="L50" s="73"/>
      <c r="M50" s="73"/>
      <c r="N50" s="73"/>
      <c r="O50" s="73"/>
    </row>
    <row r="51" spans="1:15" ht="15" customHeight="1">
      <c r="A51" s="198" t="s">
        <v>185</v>
      </c>
    </row>
  </sheetData>
  <mergeCells count="4">
    <mergeCell ref="A5:O5"/>
    <mergeCell ref="B10:O10"/>
    <mergeCell ref="B27:O27"/>
    <mergeCell ref="N8:O8"/>
  </mergeCells>
  <hyperlinks>
    <hyperlink ref="A2" r:id="rId1" xr:uid="{F9A4770B-F135-4810-A080-C06042EEA898}"/>
    <hyperlink ref="A51" location="Contents!A1" display="Back to Table of Contents" xr:uid="{357C0E14-DBE1-4341-85BF-9AA6656C3342}"/>
  </hyperlinks>
  <pageMargins left="0.75" right="0.75" top="1" bottom="1" header="0.5" footer="0.5"/>
  <pageSetup scale="2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6ACD-6177-490A-B110-3CC7A0A753D6}">
  <sheetPr codeName="Sheet7">
    <pageSetUpPr autoPageBreaks="0" fitToPage="1"/>
  </sheetPr>
  <dimension ref="A1:L34"/>
  <sheetViews>
    <sheetView zoomScaleNormal="100" zoomScaleSheetLayoutView="100" workbookViewId="0"/>
  </sheetViews>
  <sheetFormatPr defaultColWidth="11.44140625" defaultRowHeight="15" customHeight="1"/>
  <cols>
    <col min="1" max="1" width="11.44140625" style="95"/>
    <col min="2" max="2" width="38.77734375" style="95" customWidth="1"/>
    <col min="3" max="3" width="11.6640625" style="95" customWidth="1"/>
    <col min="4" max="4" width="2.77734375" style="95" customWidth="1"/>
    <col min="5" max="7" width="12.6640625" style="95" customWidth="1"/>
    <col min="8" max="8" width="2.77734375" style="95" customWidth="1"/>
    <col min="9" max="10" width="14.6640625" style="95" customWidth="1"/>
    <col min="11" max="16384" width="11.44140625" style="95"/>
  </cols>
  <sheetData>
    <row r="1" spans="1:12" s="2" customFormat="1" ht="15" customHeight="1">
      <c r="A1" s="195" t="s">
        <v>184</v>
      </c>
    </row>
    <row r="2" spans="1:12" s="2" customFormat="1" ht="15" customHeight="1">
      <c r="A2" s="187" t="s">
        <v>171</v>
      </c>
    </row>
    <row r="3" spans="1:12" s="2" customFormat="1" ht="15" customHeight="1"/>
    <row r="4" spans="1:12" s="2" customFormat="1" ht="15" customHeight="1"/>
    <row r="5" spans="1:12" ht="30" customHeight="1">
      <c r="A5" s="267" t="s">
        <v>229</v>
      </c>
      <c r="B5" s="267"/>
      <c r="C5" s="267"/>
      <c r="D5" s="267"/>
      <c r="E5" s="267"/>
      <c r="F5" s="267"/>
      <c r="G5" s="267"/>
      <c r="H5" s="267"/>
      <c r="I5" s="267"/>
      <c r="J5" s="267"/>
    </row>
    <row r="6" spans="1:12" ht="15" customHeight="1">
      <c r="A6" s="96" t="s">
        <v>47</v>
      </c>
      <c r="B6" s="96"/>
      <c r="C6" s="96"/>
      <c r="D6" s="96"/>
      <c r="E6" s="96"/>
      <c r="F6" s="96"/>
      <c r="G6" s="96"/>
      <c r="H6" s="96"/>
      <c r="I6" s="96"/>
    </row>
    <row r="7" spans="1:12" ht="28.05" customHeight="1">
      <c r="A7" s="97"/>
      <c r="B7" s="97"/>
      <c r="C7" s="223"/>
      <c r="D7" s="223"/>
      <c r="E7" s="268">
        <v>2022</v>
      </c>
      <c r="F7" s="268"/>
      <c r="G7" s="268"/>
      <c r="H7" s="203"/>
      <c r="I7" s="223"/>
      <c r="J7" s="223"/>
    </row>
    <row r="8" spans="1:12" ht="28.05" customHeight="1">
      <c r="A8" s="96"/>
      <c r="B8" s="96"/>
      <c r="C8" s="227" t="s">
        <v>230</v>
      </c>
      <c r="D8" s="224"/>
      <c r="E8" s="225" t="s">
        <v>7</v>
      </c>
      <c r="F8" s="225" t="s">
        <v>91</v>
      </c>
      <c r="G8" s="225" t="s">
        <v>1</v>
      </c>
      <c r="H8" s="225"/>
      <c r="I8" s="227" t="s">
        <v>231</v>
      </c>
      <c r="J8" s="227" t="s">
        <v>232</v>
      </c>
    </row>
    <row r="9" spans="1:12" ht="15" customHeight="1">
      <c r="A9" s="266" t="s">
        <v>233</v>
      </c>
      <c r="B9" s="266"/>
      <c r="C9" s="228">
        <v>131.86799999999999</v>
      </c>
      <c r="D9" s="228"/>
      <c r="E9" s="228">
        <v>123.34</v>
      </c>
      <c r="F9" s="228">
        <v>37.268999999999998</v>
      </c>
      <c r="G9" s="228">
        <v>160.60900000000001</v>
      </c>
      <c r="H9" s="228"/>
      <c r="I9" s="228">
        <v>28.741</v>
      </c>
      <c r="J9" s="228">
        <v>21.795000000000002</v>
      </c>
    </row>
    <row r="10" spans="1:12" ht="15" customHeight="1">
      <c r="A10" s="266" t="s">
        <v>93</v>
      </c>
      <c r="B10" s="266"/>
      <c r="C10" s="228">
        <v>104.723</v>
      </c>
      <c r="D10" s="228"/>
      <c r="E10" s="228">
        <v>112.941</v>
      </c>
      <c r="F10" s="228">
        <v>0</v>
      </c>
      <c r="G10" s="228">
        <v>112.941</v>
      </c>
      <c r="H10" s="234"/>
      <c r="I10" s="228">
        <v>8.218</v>
      </c>
      <c r="J10" s="228">
        <v>7.8470000000000004</v>
      </c>
    </row>
    <row r="11" spans="1:12" ht="15" customHeight="1">
      <c r="A11" s="266" t="s">
        <v>94</v>
      </c>
      <c r="B11" s="266"/>
      <c r="C11" s="228">
        <v>185.48400000000001</v>
      </c>
      <c r="D11" s="228"/>
      <c r="E11" s="228">
        <v>105.714</v>
      </c>
      <c r="F11" s="228">
        <v>-0.35299999999999998</v>
      </c>
      <c r="G11" s="228">
        <v>105.361</v>
      </c>
      <c r="H11" s="228"/>
      <c r="I11" s="228">
        <v>-80.123000000000005</v>
      </c>
      <c r="J11" s="228">
        <v>-43.197000000000003</v>
      </c>
    </row>
    <row r="12" spans="1:12" ht="15" customHeight="1">
      <c r="A12" s="266" t="s">
        <v>95</v>
      </c>
      <c r="B12" s="266"/>
      <c r="C12" s="228">
        <v>42.658999999999999</v>
      </c>
      <c r="D12" s="228"/>
      <c r="E12" s="228">
        <v>53.274999999999999</v>
      </c>
      <c r="F12" s="228">
        <v>51.125999999999998</v>
      </c>
      <c r="G12" s="228">
        <v>104.401</v>
      </c>
      <c r="H12" s="228"/>
      <c r="I12" s="228">
        <v>61.741999999999997</v>
      </c>
      <c r="J12" s="228">
        <v>144.73400000000001</v>
      </c>
    </row>
    <row r="13" spans="1:12" ht="15" customHeight="1">
      <c r="A13" s="266" t="s">
        <v>96</v>
      </c>
      <c r="B13" s="266"/>
      <c r="C13" s="228">
        <v>95.465999999999994</v>
      </c>
      <c r="D13" s="228"/>
      <c r="E13" s="228">
        <v>97.239000000000004</v>
      </c>
      <c r="F13" s="228">
        <v>0.1</v>
      </c>
      <c r="G13" s="228">
        <v>97.338999999999999</v>
      </c>
      <c r="H13" s="228"/>
      <c r="I13" s="228">
        <v>1.873</v>
      </c>
      <c r="J13" s="228">
        <v>1.962</v>
      </c>
    </row>
    <row r="14" spans="1:12" ht="15" customHeight="1">
      <c r="A14" s="266" t="s">
        <v>97</v>
      </c>
      <c r="B14" s="266"/>
      <c r="C14" s="228">
        <v>137.66999999999999</v>
      </c>
      <c r="D14" s="228"/>
      <c r="E14" s="228">
        <v>83.287000000000006</v>
      </c>
      <c r="F14" s="228">
        <v>0.7</v>
      </c>
      <c r="G14" s="228">
        <v>83.986999999999995</v>
      </c>
      <c r="H14" s="228"/>
      <c r="I14" s="228">
        <v>-53.683</v>
      </c>
      <c r="J14" s="228">
        <v>-38.994</v>
      </c>
    </row>
    <row r="15" spans="1:12" ht="15" customHeight="1">
      <c r="A15" s="266" t="s">
        <v>98</v>
      </c>
      <c r="B15" s="266"/>
      <c r="C15" s="228">
        <v>67.915999999999997</v>
      </c>
      <c r="D15" s="228"/>
      <c r="E15" s="228">
        <v>71.888000000000005</v>
      </c>
      <c r="F15" s="228">
        <v>0.59499999999999997</v>
      </c>
      <c r="G15" s="228">
        <v>72.483000000000004</v>
      </c>
      <c r="H15" s="228"/>
      <c r="I15" s="228">
        <v>4.5670000000000002</v>
      </c>
      <c r="J15" s="228">
        <v>6.7240000000000002</v>
      </c>
      <c r="L15" s="101"/>
    </row>
    <row r="16" spans="1:12" ht="15" customHeight="1">
      <c r="A16" s="266" t="s">
        <v>99</v>
      </c>
      <c r="B16" s="266"/>
      <c r="C16" s="228">
        <v>63.390999999999998</v>
      </c>
      <c r="D16" s="228"/>
      <c r="E16" s="228">
        <v>68.105000000000004</v>
      </c>
      <c r="F16" s="228">
        <v>0</v>
      </c>
      <c r="G16" s="228">
        <v>68.105000000000004</v>
      </c>
      <c r="H16" s="228"/>
      <c r="I16" s="228">
        <v>4.7140000000000004</v>
      </c>
      <c r="J16" s="228">
        <v>7.4359999999999999</v>
      </c>
      <c r="L16" s="101"/>
    </row>
    <row r="17" spans="1:10" ht="15" customHeight="1">
      <c r="A17" s="266" t="s">
        <v>100</v>
      </c>
      <c r="B17" s="266"/>
      <c r="C17" s="228">
        <v>-8.2799999999999994</v>
      </c>
      <c r="D17" s="228"/>
      <c r="E17" s="228">
        <v>-5.9349999999999996</v>
      </c>
      <c r="F17" s="228">
        <v>60.2</v>
      </c>
      <c r="G17" s="228">
        <v>54.265000000000001</v>
      </c>
      <c r="H17" s="228"/>
      <c r="I17" s="228">
        <v>62.545000000000002</v>
      </c>
      <c r="J17" s="235" t="s">
        <v>101</v>
      </c>
    </row>
    <row r="18" spans="1:10" ht="15" customHeight="1">
      <c r="A18" s="204" t="s">
        <v>102</v>
      </c>
      <c r="B18" s="204"/>
      <c r="C18" s="228">
        <v>32.972999999999999</v>
      </c>
      <c r="D18" s="228"/>
      <c r="E18" s="228">
        <v>51.703000000000003</v>
      </c>
      <c r="F18" s="228">
        <v>-8.8320000000000007</v>
      </c>
      <c r="G18" s="228">
        <v>42.871000000000002</v>
      </c>
      <c r="H18" s="228"/>
      <c r="I18" s="228">
        <v>9.8979999999999997</v>
      </c>
      <c r="J18" s="228">
        <v>30.018000000000001</v>
      </c>
    </row>
    <row r="19" spans="1:10" ht="15" customHeight="1">
      <c r="A19" s="266" t="s">
        <v>103</v>
      </c>
      <c r="B19" s="266"/>
      <c r="C19" s="228">
        <v>38.017000000000003</v>
      </c>
      <c r="D19" s="228"/>
      <c r="E19" s="228">
        <v>39.741999999999997</v>
      </c>
      <c r="F19" s="228">
        <v>0</v>
      </c>
      <c r="G19" s="228">
        <v>39.741999999999997</v>
      </c>
      <c r="H19" s="228"/>
      <c r="I19" s="228">
        <v>1.7250000000000001</v>
      </c>
      <c r="J19" s="228">
        <v>4.5369999999999999</v>
      </c>
    </row>
    <row r="20" spans="1:10" ht="15" customHeight="1">
      <c r="A20" s="266" t="s">
        <v>104</v>
      </c>
      <c r="B20" s="266"/>
      <c r="C20" s="228">
        <v>5.226</v>
      </c>
      <c r="D20" s="228"/>
      <c r="E20" s="228">
        <v>8.0039999999999996</v>
      </c>
      <c r="F20" s="228">
        <v>18.687000000000001</v>
      </c>
      <c r="G20" s="228">
        <v>26.690999999999999</v>
      </c>
      <c r="H20" s="228"/>
      <c r="I20" s="228">
        <v>21.465</v>
      </c>
      <c r="J20" s="228">
        <v>410.73500000000001</v>
      </c>
    </row>
    <row r="21" spans="1:10" ht="15" customHeight="1">
      <c r="A21" s="266" t="s">
        <v>105</v>
      </c>
      <c r="B21" s="266"/>
      <c r="C21" s="228">
        <v>19.041</v>
      </c>
      <c r="D21" s="228"/>
      <c r="E21" s="228">
        <v>19.436</v>
      </c>
      <c r="F21" s="228">
        <v>3.44</v>
      </c>
      <c r="G21" s="228">
        <v>22.876000000000001</v>
      </c>
      <c r="H21" s="228"/>
      <c r="I21" s="228">
        <v>3.835</v>
      </c>
      <c r="J21" s="228">
        <v>20.140999999999998</v>
      </c>
    </row>
    <row r="22" spans="1:10" ht="15" customHeight="1">
      <c r="A22" s="266" t="s">
        <v>106</v>
      </c>
      <c r="B22" s="266"/>
      <c r="C22" s="228">
        <v>7.6609999999999996</v>
      </c>
      <c r="D22" s="228"/>
      <c r="E22" s="228">
        <v>17.527999999999999</v>
      </c>
      <c r="F22" s="228">
        <v>1.4E-2</v>
      </c>
      <c r="G22" s="228">
        <v>17.542000000000002</v>
      </c>
      <c r="H22" s="228"/>
      <c r="I22" s="228">
        <v>9.8810000000000002</v>
      </c>
      <c r="J22" s="228">
        <v>128.97800000000001</v>
      </c>
    </row>
    <row r="23" spans="1:10" ht="15" customHeight="1">
      <c r="A23" s="266" t="s">
        <v>34</v>
      </c>
      <c r="B23" s="266"/>
      <c r="C23" s="228">
        <v>7.7549999999999999</v>
      </c>
      <c r="D23" s="228"/>
      <c r="E23" s="228">
        <v>7.7439999999999998</v>
      </c>
      <c r="F23" s="228">
        <v>0</v>
      </c>
      <c r="G23" s="228">
        <v>7.7439999999999998</v>
      </c>
      <c r="H23" s="228"/>
      <c r="I23" s="228">
        <v>-1.0999999999999999E-2</v>
      </c>
      <c r="J23" s="228">
        <v>-0.14199999999999999</v>
      </c>
    </row>
    <row r="24" spans="1:10" ht="15" customHeight="1">
      <c r="A24" s="266" t="s">
        <v>31</v>
      </c>
      <c r="B24" s="266"/>
      <c r="C24" s="228">
        <v>5.899</v>
      </c>
      <c r="D24" s="228"/>
      <c r="E24" s="228">
        <v>6.173</v>
      </c>
      <c r="F24" s="228">
        <v>0</v>
      </c>
      <c r="G24" s="228">
        <v>6.173</v>
      </c>
      <c r="H24" s="228"/>
      <c r="I24" s="228">
        <v>0.27400000000000002</v>
      </c>
      <c r="J24" s="228">
        <v>4.6449999999999996</v>
      </c>
    </row>
    <row r="25" spans="1:10" ht="4.2" customHeight="1">
      <c r="A25" s="204"/>
      <c r="B25" s="204"/>
      <c r="C25" s="229" t="s">
        <v>24</v>
      </c>
      <c r="D25" s="229"/>
      <c r="E25" s="229" t="s">
        <v>24</v>
      </c>
      <c r="F25" s="229" t="s">
        <v>24</v>
      </c>
      <c r="G25" s="229" t="s">
        <v>24</v>
      </c>
      <c r="H25" s="229"/>
      <c r="I25" s="229" t="s">
        <v>24</v>
      </c>
      <c r="J25" s="236"/>
    </row>
    <row r="26" spans="1:10" ht="15" customHeight="1">
      <c r="A26" s="204"/>
      <c r="B26" s="204" t="s">
        <v>107</v>
      </c>
      <c r="C26" s="228">
        <v>937.46900000000005</v>
      </c>
      <c r="D26" s="228"/>
      <c r="E26" s="228">
        <v>860.18399999999997</v>
      </c>
      <c r="F26" s="228">
        <v>162.946</v>
      </c>
      <c r="G26" s="228">
        <v>1023.13</v>
      </c>
      <c r="H26" s="228"/>
      <c r="I26" s="228">
        <v>85.661000000000001</v>
      </c>
      <c r="J26" s="228">
        <v>9.1370000000000005</v>
      </c>
    </row>
    <row r="27" spans="1:10" ht="15" customHeight="1">
      <c r="A27" s="204"/>
      <c r="B27" s="204"/>
      <c r="C27" s="228"/>
      <c r="D27" s="228"/>
      <c r="E27" s="228"/>
      <c r="F27" s="228"/>
      <c r="G27" s="228"/>
      <c r="H27" s="228"/>
      <c r="I27" s="228"/>
      <c r="J27" s="228"/>
    </row>
    <row r="28" spans="1:10" ht="15" customHeight="1">
      <c r="A28" s="204" t="s">
        <v>19</v>
      </c>
      <c r="B28" s="204"/>
      <c r="C28" s="228"/>
      <c r="D28" s="228"/>
      <c r="E28" s="228"/>
      <c r="F28" s="228"/>
      <c r="G28" s="228"/>
      <c r="H28" s="228"/>
      <c r="I28" s="228"/>
      <c r="J28" s="228"/>
    </row>
    <row r="29" spans="1:10" ht="15" customHeight="1">
      <c r="A29" s="96" t="s">
        <v>234</v>
      </c>
      <c r="B29" s="96"/>
      <c r="C29" s="230">
        <v>894.78399999999999</v>
      </c>
      <c r="D29" s="230"/>
      <c r="E29" s="230">
        <v>954.06100000000004</v>
      </c>
      <c r="F29" s="230">
        <v>7.5149999999999997</v>
      </c>
      <c r="G29" s="230">
        <v>961.57600000000002</v>
      </c>
      <c r="H29" s="230"/>
      <c r="I29" s="230">
        <v>66.792000000000002</v>
      </c>
      <c r="J29" s="230">
        <v>7.4649999999999999</v>
      </c>
    </row>
    <row r="30" spans="1:10" ht="15" customHeight="1">
      <c r="A30" s="204"/>
      <c r="B30" s="204"/>
      <c r="C30" s="204"/>
      <c r="D30" s="204"/>
      <c r="E30" s="204"/>
      <c r="F30" s="204"/>
      <c r="G30" s="204"/>
      <c r="H30" s="204"/>
      <c r="I30" s="204"/>
      <c r="J30" s="204"/>
    </row>
    <row r="31" spans="1:10" ht="15" customHeight="1">
      <c r="A31" s="226" t="s">
        <v>185</v>
      </c>
      <c r="B31" s="204"/>
      <c r="C31" s="204"/>
      <c r="D31" s="204"/>
      <c r="E31" s="204"/>
      <c r="F31" s="204"/>
      <c r="G31" s="204"/>
      <c r="H31" s="204"/>
      <c r="I31" s="204"/>
      <c r="J31" s="204"/>
    </row>
    <row r="32" spans="1:10" ht="15" customHeight="1">
      <c r="A32" s="204"/>
      <c r="B32" s="204"/>
      <c r="C32" s="204"/>
      <c r="D32" s="204"/>
      <c r="E32" s="204"/>
      <c r="F32" s="204"/>
      <c r="G32" s="204"/>
      <c r="H32" s="204"/>
      <c r="I32" s="204"/>
      <c r="J32" s="204"/>
    </row>
    <row r="34" spans="5:8" ht="15" customHeight="1">
      <c r="E34" s="107"/>
      <c r="F34" s="107"/>
      <c r="G34" s="107"/>
      <c r="H34" s="107"/>
    </row>
  </sheetData>
  <mergeCells count="17">
    <mergeCell ref="A14:B14"/>
    <mergeCell ref="A15:B15"/>
    <mergeCell ref="A16:B16"/>
    <mergeCell ref="A17:B17"/>
    <mergeCell ref="A24:B24"/>
    <mergeCell ref="A5:J5"/>
    <mergeCell ref="A20:B20"/>
    <mergeCell ref="A21:B21"/>
    <mergeCell ref="A22:B22"/>
    <mergeCell ref="A23:B23"/>
    <mergeCell ref="A19:B19"/>
    <mergeCell ref="E7:G7"/>
    <mergeCell ref="A9:B9"/>
    <mergeCell ref="A10:B10"/>
    <mergeCell ref="A11:B11"/>
    <mergeCell ref="A12:B12"/>
    <mergeCell ref="A13:B13"/>
  </mergeCells>
  <hyperlinks>
    <hyperlink ref="A2" r:id="rId1" xr:uid="{A83A8158-7956-4489-BB67-ED738775385B}"/>
    <hyperlink ref="A31" location="Contents!A1" display="Back to Table of Contents" xr:uid="{69F1F384-F157-406B-B0D5-BA249BD8E609}"/>
  </hyperlinks>
  <pageMargins left="0.75" right="0.75" top="1" bottom="1" header="0.5" footer="0.5"/>
  <pageSetup scale="48" orientation="landscape" horizontalDpi="4294967295" verticalDpi="4294967295"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2585A-057C-4145-BE85-4A74709912CE}">
  <sheetPr codeName="Sheet8">
    <pageSetUpPr autoPageBreaks="0" fitToPage="1"/>
  </sheetPr>
  <dimension ref="A1:H35"/>
  <sheetViews>
    <sheetView zoomScaleNormal="100" zoomScaleSheetLayoutView="100" workbookViewId="0"/>
  </sheetViews>
  <sheetFormatPr defaultColWidth="11.44140625" defaultRowHeight="15" customHeight="1"/>
  <cols>
    <col min="1" max="1" width="38.77734375" style="95" customWidth="1"/>
    <col min="2" max="2" width="11.6640625" style="95" customWidth="1"/>
    <col min="3" max="3" width="12.6640625" style="95" customWidth="1"/>
    <col min="4" max="4" width="14.6640625" style="95" customWidth="1"/>
    <col min="5" max="6" width="14" style="95" customWidth="1"/>
    <col min="7" max="16384" width="11.44140625" style="95"/>
  </cols>
  <sheetData>
    <row r="1" spans="1:8" s="2" customFormat="1" ht="15" customHeight="1">
      <c r="A1" s="195" t="s">
        <v>184</v>
      </c>
    </row>
    <row r="2" spans="1:8" s="2" customFormat="1" ht="15" customHeight="1">
      <c r="A2" s="187" t="s">
        <v>171</v>
      </c>
    </row>
    <row r="3" spans="1:8" s="2" customFormat="1" ht="15" customHeight="1"/>
    <row r="4" spans="1:8" s="2" customFormat="1" ht="15" customHeight="1"/>
    <row r="5" spans="1:8" ht="30" customHeight="1">
      <c r="A5" s="267" t="s">
        <v>235</v>
      </c>
      <c r="B5" s="267"/>
      <c r="C5" s="267"/>
      <c r="D5" s="267"/>
    </row>
    <row r="6" spans="1:8" ht="15" customHeight="1">
      <c r="A6" s="95" t="s">
        <v>47</v>
      </c>
    </row>
    <row r="7" spans="1:8" ht="15" customHeight="1">
      <c r="A7" s="97"/>
      <c r="B7" s="97"/>
      <c r="C7" s="97"/>
      <c r="D7" s="97"/>
      <c r="E7" s="98"/>
      <c r="F7" s="108"/>
    </row>
    <row r="8" spans="1:8" ht="28.05" customHeight="1">
      <c r="A8" s="96"/>
      <c r="B8" s="224">
        <v>2021</v>
      </c>
      <c r="C8" s="231">
        <v>2022</v>
      </c>
      <c r="D8" s="224" t="s">
        <v>92</v>
      </c>
      <c r="E8" s="227" t="s">
        <v>232</v>
      </c>
      <c r="F8" s="108"/>
    </row>
    <row r="9" spans="1:8" ht="15" customHeight="1">
      <c r="A9" s="204" t="s">
        <v>148</v>
      </c>
      <c r="B9" s="228">
        <v>284.41199999999998</v>
      </c>
      <c r="C9" s="228">
        <v>307.41699999999997</v>
      </c>
      <c r="D9" s="228">
        <v>23.004999999999999</v>
      </c>
      <c r="E9" s="228">
        <v>8.0890000000000004</v>
      </c>
      <c r="F9" s="109"/>
      <c r="G9" s="100"/>
    </row>
    <row r="10" spans="1:8" ht="15" customHeight="1">
      <c r="A10" s="204" t="s">
        <v>109</v>
      </c>
      <c r="B10" s="228">
        <v>105.908</v>
      </c>
      <c r="C10" s="228">
        <v>118.9</v>
      </c>
      <c r="D10" s="228">
        <v>12.992000000000001</v>
      </c>
      <c r="E10" s="228">
        <v>12.266999999999999</v>
      </c>
      <c r="F10" s="109"/>
      <c r="G10" s="27"/>
      <c r="H10" s="99"/>
    </row>
    <row r="11" spans="1:8" ht="15" customHeight="1">
      <c r="A11" s="204" t="s">
        <v>110</v>
      </c>
      <c r="B11" s="228">
        <v>140.69999999999999</v>
      </c>
      <c r="C11" s="228">
        <v>145.44200000000001</v>
      </c>
      <c r="D11" s="228">
        <v>4.742</v>
      </c>
      <c r="E11" s="228">
        <v>3.37</v>
      </c>
      <c r="F11" s="109"/>
      <c r="H11" s="99"/>
    </row>
    <row r="12" spans="1:8" ht="15" customHeight="1">
      <c r="A12" s="204" t="s">
        <v>108</v>
      </c>
      <c r="B12" s="228">
        <v>163.02099999999999</v>
      </c>
      <c r="C12" s="228">
        <v>167.37700000000001</v>
      </c>
      <c r="D12" s="228">
        <v>4.3559999999999999</v>
      </c>
      <c r="E12" s="228">
        <v>2.6720000000000002</v>
      </c>
      <c r="F12" s="109"/>
    </row>
    <row r="13" spans="1:8" ht="15" customHeight="1">
      <c r="A13" s="204" t="s">
        <v>7</v>
      </c>
      <c r="B13" s="228">
        <v>47.691000000000003</v>
      </c>
      <c r="C13" s="228">
        <v>56.970999999999997</v>
      </c>
      <c r="D13" s="228">
        <v>9.2799999999999994</v>
      </c>
      <c r="E13" s="228">
        <v>19.459</v>
      </c>
      <c r="F13" s="109"/>
    </row>
    <row r="14" spans="1:8" ht="4.2" customHeight="1">
      <c r="A14" s="204"/>
      <c r="B14" s="229" t="s">
        <v>24</v>
      </c>
      <c r="C14" s="229" t="s">
        <v>24</v>
      </c>
      <c r="D14" s="229" t="s">
        <v>24</v>
      </c>
      <c r="E14" s="228"/>
    </row>
    <row r="15" spans="1:8" ht="15" customHeight="1">
      <c r="A15" s="232" t="s">
        <v>111</v>
      </c>
      <c r="B15" s="228">
        <v>741.73199999999997</v>
      </c>
      <c r="C15" s="228">
        <v>796.10699999999997</v>
      </c>
      <c r="D15" s="228">
        <v>54.375</v>
      </c>
      <c r="E15" s="228">
        <v>7.3310000000000004</v>
      </c>
      <c r="F15" s="109"/>
    </row>
    <row r="16" spans="1:8" ht="15" customHeight="1">
      <c r="A16" s="204"/>
      <c r="B16" s="228"/>
      <c r="C16" s="228"/>
      <c r="D16" s="228"/>
      <c r="E16" s="228"/>
    </row>
    <row r="17" spans="1:7" ht="15" customHeight="1">
      <c r="A17" s="204" t="s">
        <v>19</v>
      </c>
      <c r="B17" s="228"/>
      <c r="C17" s="228"/>
      <c r="D17" s="228"/>
      <c r="E17" s="228"/>
      <c r="F17" s="110"/>
    </row>
    <row r="18" spans="1:7" ht="15" customHeight="1">
      <c r="A18" s="204" t="s">
        <v>236</v>
      </c>
      <c r="B18" s="228">
        <v>741.60599999999999</v>
      </c>
      <c r="C18" s="228">
        <v>760.29200000000003</v>
      </c>
      <c r="D18" s="228">
        <v>18.686</v>
      </c>
      <c r="E18" s="228">
        <v>2.52</v>
      </c>
      <c r="F18" s="110"/>
    </row>
    <row r="19" spans="1:7" ht="28.05" customHeight="1">
      <c r="A19" s="233" t="s">
        <v>237</v>
      </c>
      <c r="B19" s="230">
        <v>741.60599999999999</v>
      </c>
      <c r="C19" s="230">
        <v>755.37199999999996</v>
      </c>
      <c r="D19" s="230">
        <v>13.766</v>
      </c>
      <c r="E19" s="230">
        <v>1.8560000000000001</v>
      </c>
      <c r="F19" s="110"/>
    </row>
    <row r="21" spans="1:7" ht="15" customHeight="1">
      <c r="A21" s="198" t="s">
        <v>185</v>
      </c>
    </row>
    <row r="26" spans="1:7" ht="15" customHeight="1">
      <c r="A26" s="102"/>
      <c r="B26" s="103"/>
      <c r="C26" s="103"/>
      <c r="G26" s="104"/>
    </row>
    <row r="27" spans="1:7" ht="15" customHeight="1">
      <c r="B27" s="105"/>
      <c r="C27" s="105"/>
    </row>
    <row r="30" spans="1:7" ht="15" customHeight="1">
      <c r="B30" s="106"/>
      <c r="C30" s="106"/>
    </row>
    <row r="35" spans="3:3" ht="15" customHeight="1">
      <c r="C35" s="111"/>
    </row>
  </sheetData>
  <mergeCells count="1">
    <mergeCell ref="A5:D5"/>
  </mergeCells>
  <hyperlinks>
    <hyperlink ref="A2" r:id="rId1" xr:uid="{EB36E064-9EEA-445E-90D6-82A921704416}"/>
    <hyperlink ref="A21" location="Contents!A1" display="Back to Table of Contents" xr:uid="{CBFFA34B-327D-4B2F-A2E6-AACD540F6987}"/>
  </hyperlinks>
  <pageMargins left="0.75" right="0.75" top="1" bottom="1" header="0.5" footer="0.5"/>
  <pageSetup scale="74" orientation="landscape" horizontalDpi="4294967295" verticalDpi="4294967295"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AFFB-0D87-42A0-A5C8-C275695AC761}">
  <sheetPr codeName="Sheet12">
    <pageSetUpPr fitToPage="1"/>
  </sheetPr>
  <dimension ref="A1:N24"/>
  <sheetViews>
    <sheetView zoomScaleNormal="100" workbookViewId="0"/>
  </sheetViews>
  <sheetFormatPr defaultColWidth="12.6640625" defaultRowHeight="15" customHeight="1"/>
  <cols>
    <col min="1" max="1" width="48.6640625" style="2" customWidth="1"/>
    <col min="2" max="14" width="8.77734375" style="2" customWidth="1"/>
    <col min="15" max="16384" width="12.6640625" style="2"/>
  </cols>
  <sheetData>
    <row r="1" spans="1:14" ht="15" customHeight="1">
      <c r="A1" s="195" t="s">
        <v>184</v>
      </c>
    </row>
    <row r="2" spans="1:14" ht="15" customHeight="1">
      <c r="A2" s="187" t="s">
        <v>171</v>
      </c>
    </row>
    <row r="5" spans="1:14" ht="30" customHeight="1">
      <c r="A5" s="259" t="s">
        <v>112</v>
      </c>
      <c r="B5" s="259"/>
      <c r="C5" s="259"/>
      <c r="D5" s="259"/>
      <c r="E5" s="259"/>
      <c r="F5" s="259"/>
      <c r="G5" s="259"/>
      <c r="H5" s="259"/>
      <c r="I5" s="259"/>
      <c r="J5" s="259"/>
      <c r="K5" s="259"/>
      <c r="L5" s="259"/>
      <c r="M5" s="259"/>
      <c r="N5" s="259"/>
    </row>
    <row r="6" spans="1:14" ht="15" customHeight="1">
      <c r="A6" s="74" t="s">
        <v>47</v>
      </c>
      <c r="B6" s="54"/>
      <c r="C6" s="54"/>
      <c r="D6" s="75"/>
      <c r="E6" s="75"/>
      <c r="F6" s="75"/>
      <c r="G6" s="75"/>
      <c r="H6" s="75"/>
      <c r="I6" s="75"/>
      <c r="J6" s="75"/>
      <c r="K6" s="75"/>
      <c r="L6" s="75"/>
      <c r="M6" s="75"/>
      <c r="N6" s="75"/>
    </row>
    <row r="7" spans="1:14" ht="15" customHeight="1">
      <c r="A7" s="3"/>
      <c r="B7" s="4"/>
      <c r="C7" s="4"/>
      <c r="D7" s="1"/>
      <c r="E7" s="1"/>
      <c r="F7" s="1"/>
      <c r="G7" s="1"/>
      <c r="H7" s="1"/>
      <c r="I7" s="1"/>
      <c r="J7" s="1"/>
      <c r="K7" s="1"/>
      <c r="L7" s="1"/>
      <c r="M7" s="1"/>
      <c r="N7" s="1"/>
    </row>
    <row r="8" spans="1:14" ht="15" customHeight="1">
      <c r="A8" s="3"/>
      <c r="B8" s="205"/>
      <c r="C8" s="205"/>
      <c r="D8" s="1"/>
      <c r="E8" s="1"/>
      <c r="F8" s="1"/>
      <c r="G8" s="1"/>
      <c r="H8" s="1"/>
      <c r="I8" s="1"/>
      <c r="J8" s="1"/>
      <c r="K8" s="1"/>
      <c r="L8" s="1"/>
      <c r="M8" s="244" t="s">
        <v>1</v>
      </c>
      <c r="N8" s="244"/>
    </row>
    <row r="9" spans="1:14" ht="28.05" customHeight="1">
      <c r="A9" s="6"/>
      <c r="B9" s="7">
        <v>2022</v>
      </c>
      <c r="C9" s="7">
        <v>2023</v>
      </c>
      <c r="D9" s="7">
        <v>2024</v>
      </c>
      <c r="E9" s="7">
        <v>2025</v>
      </c>
      <c r="F9" s="7">
        <v>2026</v>
      </c>
      <c r="G9" s="7">
        <v>2027</v>
      </c>
      <c r="H9" s="7">
        <v>2028</v>
      </c>
      <c r="I9" s="7">
        <v>2029</v>
      </c>
      <c r="J9" s="7">
        <v>2030</v>
      </c>
      <c r="K9" s="7">
        <v>2031</v>
      </c>
      <c r="L9" s="7">
        <v>2032</v>
      </c>
      <c r="M9" s="126" t="s">
        <v>127</v>
      </c>
      <c r="N9" s="126" t="s">
        <v>128</v>
      </c>
    </row>
    <row r="10" spans="1:14" ht="15" customHeight="1">
      <c r="A10" s="18" t="s">
        <v>78</v>
      </c>
      <c r="B10" s="8"/>
      <c r="C10" s="8"/>
      <c r="D10" s="8"/>
      <c r="E10" s="8"/>
      <c r="F10" s="8"/>
      <c r="G10" s="8"/>
      <c r="H10" s="8"/>
      <c r="I10" s="8"/>
      <c r="J10" s="8"/>
      <c r="K10" s="8"/>
      <c r="L10" s="8"/>
      <c r="M10" s="8"/>
      <c r="N10" s="8"/>
    </row>
    <row r="11" spans="1:14" ht="15" customHeight="1">
      <c r="A11" s="11" t="s">
        <v>34</v>
      </c>
      <c r="B11" s="12">
        <v>-6.49</v>
      </c>
      <c r="C11" s="12">
        <v>-17.943999999999999</v>
      </c>
      <c r="D11" s="12">
        <v>-18.265000000000001</v>
      </c>
      <c r="E11" s="12">
        <v>-20.486999999999998</v>
      </c>
      <c r="F11" s="12">
        <v>-21.968</v>
      </c>
      <c r="G11" s="12">
        <v>-23.609000000000002</v>
      </c>
      <c r="H11" s="12">
        <v>-26.631</v>
      </c>
      <c r="I11" s="12">
        <v>-25.731999999999999</v>
      </c>
      <c r="J11" s="12">
        <v>-30.734000000000002</v>
      </c>
      <c r="K11" s="12">
        <v>-53.945</v>
      </c>
      <c r="L11" s="12">
        <v>0</v>
      </c>
      <c r="M11" s="12">
        <v>-102.273</v>
      </c>
      <c r="N11" s="12">
        <v>-239.315</v>
      </c>
    </row>
    <row r="12" spans="1:14" ht="15" customHeight="1">
      <c r="A12" s="11" t="s">
        <v>41</v>
      </c>
      <c r="B12" s="12">
        <v>-0.97399999999999998</v>
      </c>
      <c r="C12" s="12">
        <v>-0.98899999999999999</v>
      </c>
      <c r="D12" s="12">
        <v>-1.036</v>
      </c>
      <c r="E12" s="12">
        <v>-1.077</v>
      </c>
      <c r="F12" s="12">
        <v>-1.1140000000000001</v>
      </c>
      <c r="G12" s="12">
        <v>-1.1479999999999999</v>
      </c>
      <c r="H12" s="12">
        <v>-1.18</v>
      </c>
      <c r="I12" s="12">
        <v>-1.212</v>
      </c>
      <c r="J12" s="12">
        <v>-1.244</v>
      </c>
      <c r="K12" s="12">
        <v>-1.2769999999999999</v>
      </c>
      <c r="L12" s="12">
        <v>2.7E-2</v>
      </c>
      <c r="M12" s="12">
        <v>-5.3639999999999999</v>
      </c>
      <c r="N12" s="12">
        <v>-10.25</v>
      </c>
    </row>
    <row r="13" spans="1:14" ht="15" customHeight="1">
      <c r="A13" s="11" t="s">
        <v>7</v>
      </c>
      <c r="B13" s="12">
        <v>-0.65300000000000002</v>
      </c>
      <c r="C13" s="12">
        <v>-0.88400000000000001</v>
      </c>
      <c r="D13" s="12">
        <v>-0.59499999999999997</v>
      </c>
      <c r="E13" s="12">
        <v>-0.98299999999999998</v>
      </c>
      <c r="F13" s="12">
        <v>-0.92300000000000004</v>
      </c>
      <c r="G13" s="12">
        <v>-0.91800000000000004</v>
      </c>
      <c r="H13" s="12">
        <v>-0.80400000000000005</v>
      </c>
      <c r="I13" s="12">
        <v>-0.77600000000000002</v>
      </c>
      <c r="J13" s="12">
        <v>-1.341</v>
      </c>
      <c r="K13" s="12">
        <v>-0.753</v>
      </c>
      <c r="L13" s="12">
        <v>1.9990000000000001</v>
      </c>
      <c r="M13" s="12">
        <v>-4.3029999999999999</v>
      </c>
      <c r="N13" s="12">
        <v>-5.9779999999999998</v>
      </c>
    </row>
    <row r="14" spans="1:14" ht="4.2" customHeight="1">
      <c r="A14" s="18"/>
      <c r="B14" s="12" t="s">
        <v>8</v>
      </c>
      <c r="C14" s="13" t="s">
        <v>8</v>
      </c>
      <c r="D14" s="13" t="s">
        <v>8</v>
      </c>
      <c r="E14" s="13" t="s">
        <v>8</v>
      </c>
      <c r="F14" s="13" t="s">
        <v>8</v>
      </c>
      <c r="G14" s="13" t="s">
        <v>8</v>
      </c>
      <c r="H14" s="13" t="s">
        <v>8</v>
      </c>
      <c r="I14" s="13" t="s">
        <v>8</v>
      </c>
      <c r="J14" s="13" t="s">
        <v>8</v>
      </c>
      <c r="K14" s="13" t="s">
        <v>8</v>
      </c>
      <c r="L14" s="13" t="s">
        <v>8</v>
      </c>
      <c r="M14" s="13" t="s">
        <v>8</v>
      </c>
      <c r="N14" s="12" t="s">
        <v>8</v>
      </c>
    </row>
    <row r="15" spans="1:14" ht="15" customHeight="1">
      <c r="A15" s="14" t="s">
        <v>88</v>
      </c>
      <c r="B15" s="12">
        <v>-8.1170000000000009</v>
      </c>
      <c r="C15" s="12">
        <v>-19.817</v>
      </c>
      <c r="D15" s="12">
        <v>-19.896000000000001</v>
      </c>
      <c r="E15" s="12">
        <v>-22.547000000000001</v>
      </c>
      <c r="F15" s="12">
        <v>-24.004999999999999</v>
      </c>
      <c r="G15" s="12">
        <v>-25.675000000000001</v>
      </c>
      <c r="H15" s="12">
        <v>-28.614999999999998</v>
      </c>
      <c r="I15" s="12">
        <v>-27.72</v>
      </c>
      <c r="J15" s="12">
        <v>-33.319000000000003</v>
      </c>
      <c r="K15" s="12">
        <v>-55.975000000000001</v>
      </c>
      <c r="L15" s="12">
        <v>2.0259999999999998</v>
      </c>
      <c r="M15" s="12">
        <v>-111.94</v>
      </c>
      <c r="N15" s="12">
        <v>-255.54300000000001</v>
      </c>
    </row>
    <row r="16" spans="1:14" ht="15" customHeight="1">
      <c r="A16" s="18"/>
      <c r="B16" s="79"/>
      <c r="C16" s="8"/>
      <c r="D16" s="8"/>
      <c r="E16" s="8"/>
      <c r="F16" s="8"/>
      <c r="G16" s="8"/>
      <c r="H16" s="8"/>
      <c r="I16" s="8"/>
      <c r="J16" s="8"/>
      <c r="K16" s="8"/>
      <c r="L16" s="8"/>
      <c r="M16" s="8"/>
      <c r="N16" s="79"/>
    </row>
    <row r="17" spans="1:14" ht="15" customHeight="1">
      <c r="A17" s="18" t="s">
        <v>11</v>
      </c>
      <c r="B17" s="79"/>
      <c r="C17" s="8"/>
      <c r="D17" s="8"/>
      <c r="E17" s="8"/>
      <c r="F17" s="8"/>
      <c r="G17" s="8"/>
      <c r="H17" s="8"/>
      <c r="I17" s="8"/>
      <c r="J17" s="8"/>
      <c r="K17" s="8"/>
      <c r="L17" s="8"/>
      <c r="M17" s="8"/>
      <c r="N17" s="79"/>
    </row>
    <row r="18" spans="1:14" ht="15" customHeight="1">
      <c r="A18" s="11" t="s">
        <v>34</v>
      </c>
      <c r="B18" s="12">
        <v>-4.88</v>
      </c>
      <c r="C18" s="12">
        <v>-17.323</v>
      </c>
      <c r="D18" s="12">
        <v>-18.225000000000001</v>
      </c>
      <c r="E18" s="12">
        <v>-20.206</v>
      </c>
      <c r="F18" s="12">
        <v>-21.786999999999999</v>
      </c>
      <c r="G18" s="12">
        <v>-23.398</v>
      </c>
      <c r="H18" s="12">
        <v>-26.25</v>
      </c>
      <c r="I18" s="12">
        <v>-25.841000000000001</v>
      </c>
      <c r="J18" s="12">
        <v>-29.882999999999999</v>
      </c>
      <c r="K18" s="12">
        <v>-50.314</v>
      </c>
      <c r="L18" s="12">
        <v>-8.0190000000000001</v>
      </c>
      <c r="M18" s="12">
        <v>-100.93899999999999</v>
      </c>
      <c r="N18" s="12">
        <v>-241.24600000000001</v>
      </c>
    </row>
    <row r="19" spans="1:14" ht="15" customHeight="1">
      <c r="A19" s="11" t="s">
        <v>41</v>
      </c>
      <c r="B19" s="12">
        <v>-0.97399999999999998</v>
      </c>
      <c r="C19" s="12">
        <v>-0.98899999999999999</v>
      </c>
      <c r="D19" s="12">
        <v>-1.036</v>
      </c>
      <c r="E19" s="12">
        <v>-1.077</v>
      </c>
      <c r="F19" s="12">
        <v>-1.1140000000000001</v>
      </c>
      <c r="G19" s="12">
        <v>-1.1479999999999999</v>
      </c>
      <c r="H19" s="12">
        <v>-1.18</v>
      </c>
      <c r="I19" s="12">
        <v>-1.212</v>
      </c>
      <c r="J19" s="12">
        <v>-1.244</v>
      </c>
      <c r="K19" s="12">
        <v>-1.2769999999999999</v>
      </c>
      <c r="L19" s="12">
        <v>0</v>
      </c>
      <c r="M19" s="12">
        <v>-5.3639999999999999</v>
      </c>
      <c r="N19" s="12">
        <v>-10.276999999999999</v>
      </c>
    </row>
    <row r="20" spans="1:14" ht="15" customHeight="1">
      <c r="A20" s="11" t="s">
        <v>7</v>
      </c>
      <c r="B20" s="12">
        <v>-0.55800000000000005</v>
      </c>
      <c r="C20" s="12">
        <v>-0.53200000000000003</v>
      </c>
      <c r="D20" s="12">
        <v>-0.36799999999999999</v>
      </c>
      <c r="E20" s="12">
        <v>-0.436</v>
      </c>
      <c r="F20" s="12">
        <v>-0.60899999999999999</v>
      </c>
      <c r="G20" s="12">
        <v>-0.71699999999999997</v>
      </c>
      <c r="H20" s="12">
        <v>-0.73399999999999999</v>
      </c>
      <c r="I20" s="12">
        <v>-0.69399999999999995</v>
      </c>
      <c r="J20" s="12">
        <v>-0.625</v>
      </c>
      <c r="K20" s="12">
        <v>-0.51200000000000001</v>
      </c>
      <c r="L20" s="12">
        <v>0.72299999999999998</v>
      </c>
      <c r="M20" s="12">
        <v>-2.6619999999999999</v>
      </c>
      <c r="N20" s="12">
        <v>-4.5039999999999996</v>
      </c>
    </row>
    <row r="21" spans="1:14" ht="4.5" customHeight="1">
      <c r="A21" s="18"/>
      <c r="B21" s="12" t="s">
        <v>8</v>
      </c>
      <c r="C21" s="13" t="s">
        <v>8</v>
      </c>
      <c r="D21" s="13" t="s">
        <v>8</v>
      </c>
      <c r="E21" s="13" t="s">
        <v>8</v>
      </c>
      <c r="F21" s="13" t="s">
        <v>8</v>
      </c>
      <c r="G21" s="13" t="s">
        <v>8</v>
      </c>
      <c r="H21" s="13" t="s">
        <v>8</v>
      </c>
      <c r="I21" s="13" t="s">
        <v>8</v>
      </c>
      <c r="J21" s="13" t="s">
        <v>8</v>
      </c>
      <c r="K21" s="13" t="s">
        <v>8</v>
      </c>
      <c r="L21" s="13" t="s">
        <v>8</v>
      </c>
      <c r="M21" s="13" t="s">
        <v>8</v>
      </c>
      <c r="N21" s="12" t="s">
        <v>8</v>
      </c>
    </row>
    <row r="22" spans="1:14" ht="15" customHeight="1">
      <c r="A22" s="71" t="s">
        <v>33</v>
      </c>
      <c r="B22" s="87">
        <v>-6.4119999999999999</v>
      </c>
      <c r="C22" s="87">
        <v>-18.844000000000001</v>
      </c>
      <c r="D22" s="87">
        <v>-19.629000000000001</v>
      </c>
      <c r="E22" s="87">
        <v>-21.719000000000001</v>
      </c>
      <c r="F22" s="87">
        <v>-23.51</v>
      </c>
      <c r="G22" s="87">
        <v>-25.263000000000002</v>
      </c>
      <c r="H22" s="87">
        <v>-28.164000000000001</v>
      </c>
      <c r="I22" s="87">
        <v>-27.747</v>
      </c>
      <c r="J22" s="87">
        <v>-31.751999999999999</v>
      </c>
      <c r="K22" s="87">
        <v>-52.103000000000002</v>
      </c>
      <c r="L22" s="87">
        <v>-7.2960000000000003</v>
      </c>
      <c r="M22" s="87">
        <v>-108.965</v>
      </c>
      <c r="N22" s="87">
        <v>-256.02699999999999</v>
      </c>
    </row>
    <row r="23" spans="1:14" ht="15.75" customHeight="1"/>
    <row r="24" spans="1:14" ht="15" customHeight="1">
      <c r="A24" s="198" t="s">
        <v>185</v>
      </c>
    </row>
  </sheetData>
  <mergeCells count="2">
    <mergeCell ref="M8:N8"/>
    <mergeCell ref="A5:N5"/>
  </mergeCells>
  <conditionalFormatting sqref="B18:N19 B21:N22 M20:N20">
    <cfRule type="cellIs" dxfId="13" priority="3" operator="between">
      <formula>0.00000001</formula>
      <formula>0.4999999999</formula>
    </cfRule>
    <cfRule type="cellIs" dxfId="12" priority="4" operator="between">
      <formula>-0.4999999</formula>
      <formula>-0.00000001</formula>
    </cfRule>
  </conditionalFormatting>
  <hyperlinks>
    <hyperlink ref="A2" r:id="rId1" xr:uid="{25D42B12-825A-4A5B-9481-5D891B3DE0D4}"/>
    <hyperlink ref="A24" location="Contents!A1" display="Back to Table of Contents" xr:uid="{C3FBE1A7-4538-4A9A-A83A-0C414B1D6094}"/>
  </hyperlinks>
  <pageMargins left="0.5" right="0.5" top="0.25" bottom="0.25" header="0" footer="0"/>
  <pageSetup scale="51" orientation="portrait"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ABAC3-B14F-4480-A2C8-4E84153BCEF6}">
  <sheetPr codeName="Sheet13">
    <pageSetUpPr autoPageBreaks="0" fitToPage="1"/>
  </sheetPr>
  <dimension ref="A1:Q32"/>
  <sheetViews>
    <sheetView workbookViewId="0"/>
  </sheetViews>
  <sheetFormatPr defaultColWidth="11.44140625" defaultRowHeight="15" customHeight="1"/>
  <cols>
    <col min="1" max="1" width="37.109375" style="95" customWidth="1"/>
    <col min="2" max="14" width="8.77734375" style="95" customWidth="1"/>
    <col min="15" max="16384" width="11.44140625" style="95"/>
  </cols>
  <sheetData>
    <row r="1" spans="1:17" s="2" customFormat="1" ht="15" customHeight="1">
      <c r="A1" s="195" t="s">
        <v>184</v>
      </c>
    </row>
    <row r="2" spans="1:17" s="2" customFormat="1" ht="15" customHeight="1">
      <c r="A2" s="187" t="s">
        <v>171</v>
      </c>
    </row>
    <row r="3" spans="1:17" s="2" customFormat="1" ht="15" customHeight="1"/>
    <row r="4" spans="1:17" s="2" customFormat="1" ht="15" customHeight="1"/>
    <row r="5" spans="1:17" ht="30" customHeight="1">
      <c r="A5" s="259" t="s">
        <v>146</v>
      </c>
      <c r="B5" s="259"/>
      <c r="C5" s="259"/>
      <c r="D5" s="259"/>
      <c r="E5" s="259"/>
      <c r="F5" s="259"/>
      <c r="G5" s="259"/>
      <c r="H5" s="259"/>
      <c r="I5" s="259"/>
      <c r="J5" s="259"/>
      <c r="K5" s="259"/>
      <c r="L5" s="259"/>
      <c r="M5" s="259"/>
      <c r="N5" s="259"/>
    </row>
    <row r="6" spans="1:17" ht="15" customHeight="1">
      <c r="A6" s="95" t="s">
        <v>47</v>
      </c>
    </row>
    <row r="7" spans="1:17" s="112" customFormat="1">
      <c r="A7" s="158"/>
      <c r="B7" s="159"/>
      <c r="C7" s="159"/>
      <c r="D7" s="158"/>
      <c r="E7" s="158"/>
      <c r="F7" s="158"/>
      <c r="G7" s="158"/>
      <c r="H7" s="158"/>
      <c r="I7" s="158"/>
      <c r="J7" s="158"/>
      <c r="K7" s="158"/>
      <c r="L7" s="158"/>
      <c r="M7" s="158"/>
      <c r="N7" s="158"/>
    </row>
    <row r="8" spans="1:17" s="112" customFormat="1" ht="41.4">
      <c r="A8" s="160"/>
      <c r="B8" s="126" t="s">
        <v>170</v>
      </c>
      <c r="C8" s="7">
        <v>2022</v>
      </c>
      <c r="D8" s="7">
        <v>2023</v>
      </c>
      <c r="E8" s="7">
        <v>2024</v>
      </c>
      <c r="F8" s="7">
        <v>2025</v>
      </c>
      <c r="G8" s="7">
        <v>2026</v>
      </c>
      <c r="H8" s="7">
        <v>2027</v>
      </c>
      <c r="I8" s="7">
        <v>2028</v>
      </c>
      <c r="J8" s="7">
        <v>2029</v>
      </c>
      <c r="K8" s="7">
        <v>2030</v>
      </c>
      <c r="L8" s="7">
        <v>2031</v>
      </c>
      <c r="M8" s="7">
        <v>2032</v>
      </c>
      <c r="N8" s="126" t="s">
        <v>238</v>
      </c>
    </row>
    <row r="9" spans="1:17" s="112" customFormat="1" ht="6.75" customHeight="1">
      <c r="A9" s="161"/>
      <c r="B9" s="161"/>
      <c r="C9" s="161"/>
      <c r="D9" s="161"/>
      <c r="E9" s="161"/>
      <c r="F9" s="161"/>
      <c r="G9" s="161"/>
      <c r="H9" s="161"/>
      <c r="I9" s="161"/>
      <c r="J9" s="161"/>
      <c r="K9" s="161"/>
      <c r="L9" s="161"/>
      <c r="M9" s="161"/>
      <c r="N9" s="161"/>
      <c r="P9" s="113"/>
    </row>
    <row r="10" spans="1:17" s="112" customFormat="1" ht="9" customHeight="1">
      <c r="A10" s="156"/>
      <c r="B10" s="157"/>
      <c r="C10" s="157"/>
      <c r="D10" s="156"/>
      <c r="E10" s="156"/>
      <c r="F10" s="156"/>
      <c r="G10" s="156"/>
      <c r="H10" s="156"/>
      <c r="I10" s="156"/>
      <c r="J10" s="156"/>
      <c r="K10" s="156"/>
      <c r="L10" s="156"/>
      <c r="M10" s="156"/>
      <c r="N10" s="156"/>
    </row>
    <row r="11" spans="1:17" s="112" customFormat="1">
      <c r="A11" s="114" t="s">
        <v>113</v>
      </c>
      <c r="B11" s="115"/>
      <c r="C11" s="115"/>
      <c r="D11" s="115"/>
      <c r="E11" s="115"/>
      <c r="F11" s="115"/>
      <c r="G11" s="115"/>
      <c r="H11" s="115"/>
      <c r="I11" s="115"/>
      <c r="J11" s="115"/>
      <c r="K11" s="115"/>
      <c r="L11" s="115"/>
      <c r="M11" s="115"/>
      <c r="N11" s="115"/>
      <c r="P11" s="113"/>
      <c r="Q11" s="116"/>
    </row>
    <row r="12" spans="1:17" s="112" customFormat="1">
      <c r="A12" s="117" t="s">
        <v>114</v>
      </c>
      <c r="B12" s="118">
        <v>0</v>
      </c>
      <c r="C12" s="118">
        <v>0</v>
      </c>
      <c r="D12" s="118">
        <v>0</v>
      </c>
      <c r="E12" s="118">
        <v>0</v>
      </c>
      <c r="F12" s="118">
        <v>0</v>
      </c>
      <c r="G12" s="118">
        <v>0</v>
      </c>
      <c r="H12" s="118">
        <v>0</v>
      </c>
      <c r="I12" s="118">
        <v>0</v>
      </c>
      <c r="J12" s="118">
        <v>0</v>
      </c>
      <c r="K12" s="118">
        <v>2.5000000000000001E-2</v>
      </c>
      <c r="L12" s="118">
        <v>53.326999999999998</v>
      </c>
      <c r="M12" s="118">
        <v>74.396000000000001</v>
      </c>
      <c r="N12" s="118">
        <v>127.748</v>
      </c>
      <c r="P12" s="113"/>
    </row>
    <row r="13" spans="1:17" s="112" customFormat="1" ht="15.75" customHeight="1">
      <c r="A13" s="114"/>
      <c r="B13" s="118"/>
      <c r="C13" s="118"/>
      <c r="D13" s="118"/>
      <c r="E13" s="118"/>
      <c r="F13" s="118"/>
      <c r="G13" s="118"/>
      <c r="H13" s="118"/>
      <c r="I13" s="118"/>
      <c r="J13" s="118"/>
      <c r="K13" s="118"/>
      <c r="L13" s="118"/>
      <c r="M13" s="118"/>
      <c r="N13" s="118"/>
      <c r="P13" s="113"/>
    </row>
    <row r="14" spans="1:17" s="112" customFormat="1">
      <c r="A14" s="114" t="s">
        <v>115</v>
      </c>
      <c r="B14" s="118"/>
      <c r="C14" s="118"/>
      <c r="D14" s="118"/>
      <c r="E14" s="118"/>
      <c r="F14" s="118"/>
      <c r="G14" s="118"/>
      <c r="H14" s="118"/>
      <c r="I14" s="118"/>
      <c r="J14" s="118"/>
      <c r="K14" s="118"/>
      <c r="L14" s="118"/>
      <c r="M14" s="118"/>
      <c r="N14" s="118"/>
      <c r="P14" s="113"/>
    </row>
    <row r="15" spans="1:17" s="112" customFormat="1">
      <c r="A15" s="117" t="s">
        <v>116</v>
      </c>
      <c r="B15" s="118">
        <v>0</v>
      </c>
      <c r="C15" s="118">
        <v>0</v>
      </c>
      <c r="D15" s="118">
        <v>0</v>
      </c>
      <c r="E15" s="118">
        <v>0</v>
      </c>
      <c r="F15" s="118">
        <v>0</v>
      </c>
      <c r="G15" s="118">
        <v>0</v>
      </c>
      <c r="H15" s="118">
        <v>6.6879999999999997</v>
      </c>
      <c r="I15" s="118">
        <v>38.780999999999999</v>
      </c>
      <c r="J15" s="118">
        <v>40.674999999999997</v>
      </c>
      <c r="K15" s="118">
        <v>42.151000000000003</v>
      </c>
      <c r="L15" s="118">
        <v>43.552</v>
      </c>
      <c r="M15" s="118">
        <v>45.198</v>
      </c>
      <c r="N15" s="118">
        <v>217.04499999999999</v>
      </c>
      <c r="P15" s="113"/>
    </row>
    <row r="16" spans="1:17" ht="15" customHeight="1">
      <c r="A16" s="96"/>
      <c r="B16" s="60"/>
      <c r="C16" s="60"/>
      <c r="D16" s="60"/>
      <c r="E16" s="60"/>
      <c r="F16" s="60"/>
      <c r="G16" s="60"/>
      <c r="H16" s="60"/>
      <c r="I16" s="60"/>
      <c r="J16" s="60"/>
      <c r="K16" s="60"/>
      <c r="L16" s="60"/>
      <c r="M16" s="60"/>
      <c r="N16" s="60"/>
    </row>
    <row r="18" spans="1:6" ht="15" customHeight="1">
      <c r="A18" s="198" t="s">
        <v>185</v>
      </c>
    </row>
    <row r="23" spans="1:6" ht="15" customHeight="1">
      <c r="A23" s="102"/>
      <c r="B23" s="103"/>
      <c r="F23" s="104"/>
    </row>
    <row r="24" spans="1:6" ht="15" customHeight="1">
      <c r="B24" s="105"/>
    </row>
    <row r="27" spans="1:6" ht="15" customHeight="1">
      <c r="B27" s="106"/>
    </row>
    <row r="32" spans="1:6" ht="15" customHeight="1">
      <c r="B32" s="111"/>
    </row>
  </sheetData>
  <mergeCells count="1">
    <mergeCell ref="A5:N5"/>
  </mergeCells>
  <hyperlinks>
    <hyperlink ref="A2" r:id="rId1" xr:uid="{60D73BC2-C33C-40A5-AE41-F1F53B690A85}"/>
    <hyperlink ref="A18" location="Contents!A1" display="Back to Table of Contents" xr:uid="{710B8446-CBE9-445B-87A6-5F000B315360}"/>
  </hyperlinks>
  <pageMargins left="0.75" right="0.75" top="1" bottom="1" header="0.5" footer="0.5"/>
  <pageSetup scale="76" orientation="landscape" horizontalDpi="4294967295" verticalDpi="4294967295"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7945-969C-43E8-AA5C-134141A50DF5}">
  <sheetPr codeName="Sheet9">
    <pageSetUpPr fitToPage="1"/>
  </sheetPr>
  <dimension ref="A1:R21"/>
  <sheetViews>
    <sheetView zoomScaleNormal="100" workbookViewId="0"/>
  </sheetViews>
  <sheetFormatPr defaultColWidth="12.44140625" defaultRowHeight="15" customHeight="1"/>
  <cols>
    <col min="1" max="1" width="58.44140625" style="2" customWidth="1"/>
    <col min="2" max="14" width="8.77734375" style="2" customWidth="1"/>
    <col min="15" max="16384" width="12.44140625" style="2"/>
  </cols>
  <sheetData>
    <row r="1" spans="1:18" ht="15" customHeight="1">
      <c r="A1" s="195" t="s">
        <v>184</v>
      </c>
    </row>
    <row r="2" spans="1:18" ht="15" customHeight="1">
      <c r="A2" s="187" t="s">
        <v>171</v>
      </c>
    </row>
    <row r="5" spans="1:18" ht="30" customHeight="1">
      <c r="A5" s="269" t="s">
        <v>126</v>
      </c>
      <c r="B5" s="269"/>
      <c r="C5" s="269"/>
      <c r="D5" s="269"/>
      <c r="E5" s="269"/>
      <c r="F5" s="269"/>
      <c r="G5" s="269"/>
      <c r="H5" s="269"/>
      <c r="I5" s="269"/>
      <c r="J5" s="269"/>
      <c r="K5" s="269"/>
      <c r="L5" s="269"/>
      <c r="M5" s="269"/>
      <c r="N5" s="269"/>
      <c r="O5" s="1"/>
      <c r="P5" s="1"/>
      <c r="Q5" s="1"/>
      <c r="R5" s="1"/>
    </row>
    <row r="6" spans="1:18" ht="15" customHeight="1">
      <c r="A6" s="53" t="s">
        <v>47</v>
      </c>
      <c r="B6" s="54"/>
      <c r="C6" s="54"/>
      <c r="D6" s="54"/>
      <c r="E6" s="75"/>
      <c r="F6" s="75"/>
      <c r="G6" s="75"/>
      <c r="H6" s="75"/>
      <c r="I6" s="75"/>
      <c r="J6" s="75"/>
      <c r="K6" s="75"/>
      <c r="L6" s="75"/>
      <c r="M6" s="75"/>
      <c r="N6" s="75"/>
      <c r="O6" s="1"/>
      <c r="P6" s="1"/>
      <c r="Q6" s="1"/>
      <c r="R6" s="1"/>
    </row>
    <row r="7" spans="1:18" ht="15" customHeight="1">
      <c r="A7" s="18"/>
      <c r="B7" s="4"/>
      <c r="C7" s="4"/>
      <c r="D7" s="4"/>
      <c r="E7" s="1"/>
      <c r="F7" s="1"/>
      <c r="G7" s="1"/>
      <c r="H7" s="1"/>
      <c r="I7" s="1"/>
      <c r="J7" s="1"/>
      <c r="K7" s="1"/>
      <c r="L7" s="1"/>
      <c r="M7" s="270" t="s">
        <v>1</v>
      </c>
      <c r="N7" s="270"/>
      <c r="O7" s="1"/>
      <c r="P7" s="1"/>
      <c r="Q7" s="1"/>
      <c r="R7" s="1"/>
    </row>
    <row r="8" spans="1:18" ht="29.55" customHeight="1">
      <c r="A8" s="6"/>
      <c r="B8" s="7">
        <v>2022</v>
      </c>
      <c r="C8" s="7">
        <v>2023</v>
      </c>
      <c r="D8" s="7">
        <v>2024</v>
      </c>
      <c r="E8" s="7">
        <v>2025</v>
      </c>
      <c r="F8" s="7">
        <v>2026</v>
      </c>
      <c r="G8" s="7">
        <v>2027</v>
      </c>
      <c r="H8" s="7">
        <v>2028</v>
      </c>
      <c r="I8" s="7">
        <v>2029</v>
      </c>
      <c r="J8" s="7">
        <v>2030</v>
      </c>
      <c r="K8" s="7">
        <v>2031</v>
      </c>
      <c r="L8" s="7">
        <v>2032</v>
      </c>
      <c r="M8" s="126" t="s">
        <v>127</v>
      </c>
      <c r="N8" s="126" t="s">
        <v>128</v>
      </c>
    </row>
    <row r="9" spans="1:18" ht="32.549999999999997" customHeight="1">
      <c r="A9" s="127" t="s">
        <v>149</v>
      </c>
      <c r="B9" s="128"/>
      <c r="C9" s="129"/>
      <c r="D9" s="129"/>
      <c r="E9" s="129"/>
      <c r="F9" s="129"/>
      <c r="G9" s="129"/>
      <c r="H9" s="129"/>
      <c r="I9" s="129"/>
      <c r="J9" s="129"/>
      <c r="K9" s="129"/>
      <c r="L9" s="129"/>
    </row>
    <row r="10" spans="1:18" ht="15" customHeight="1">
      <c r="A10" s="130" t="s">
        <v>129</v>
      </c>
      <c r="B10" s="12">
        <v>0</v>
      </c>
      <c r="C10" s="12">
        <v>-18.309999999999999</v>
      </c>
      <c r="D10" s="12">
        <v>-39.905000000000001</v>
      </c>
      <c r="E10" s="12">
        <v>-61.709000000000003</v>
      </c>
      <c r="F10" s="12">
        <v>-83.512</v>
      </c>
      <c r="G10" s="12">
        <v>-108.297</v>
      </c>
      <c r="H10" s="12">
        <v>-135.89400000000001</v>
      </c>
      <c r="I10" s="12">
        <v>-168.374</v>
      </c>
      <c r="J10" s="12">
        <v>-205.113</v>
      </c>
      <c r="K10" s="12">
        <v>-243.73699999999999</v>
      </c>
      <c r="L10" s="12">
        <v>-285.96499999999997</v>
      </c>
      <c r="M10" s="12">
        <v>-311.733</v>
      </c>
      <c r="N10" s="12">
        <v>-1350.816</v>
      </c>
      <c r="P10" s="28"/>
    </row>
    <row r="11" spans="1:18" ht="15" customHeight="1">
      <c r="A11" s="130" t="s">
        <v>150</v>
      </c>
      <c r="B11" s="12">
        <v>0</v>
      </c>
      <c r="C11" s="12">
        <v>-0.22900000000000001</v>
      </c>
      <c r="D11" s="12">
        <v>-0.94099999999999995</v>
      </c>
      <c r="E11" s="12">
        <v>-2.39</v>
      </c>
      <c r="F11" s="12">
        <v>-4.5140000000000002</v>
      </c>
      <c r="G11" s="12">
        <v>-7.2839999999999998</v>
      </c>
      <c r="H11" s="12">
        <v>-11.007999999999999</v>
      </c>
      <c r="I11" s="12">
        <v>-15.781000000000001</v>
      </c>
      <c r="J11" s="12">
        <v>-21.835000000000001</v>
      </c>
      <c r="K11" s="12">
        <v>-29.016999999999999</v>
      </c>
      <c r="L11" s="12">
        <v>-37.531999999999996</v>
      </c>
      <c r="M11" s="12">
        <v>-15.358000000000001</v>
      </c>
      <c r="N11" s="12">
        <v>-130.53100000000001</v>
      </c>
    </row>
    <row r="12" spans="1:18" ht="15" customHeight="1">
      <c r="A12" s="130"/>
      <c r="B12" s="8"/>
      <c r="C12" s="8"/>
      <c r="D12" s="8"/>
      <c r="E12" s="129"/>
      <c r="F12" s="129"/>
      <c r="G12" s="129"/>
      <c r="H12" s="129"/>
      <c r="I12" s="129"/>
      <c r="J12" s="129"/>
      <c r="K12" s="131"/>
    </row>
    <row r="13" spans="1:18" ht="14.4">
      <c r="A13" s="127" t="s">
        <v>151</v>
      </c>
      <c r="B13" s="125"/>
      <c r="C13" s="132"/>
      <c r="D13" s="132"/>
      <c r="E13" s="132"/>
      <c r="F13" s="132"/>
      <c r="G13" s="132"/>
      <c r="H13" s="132"/>
      <c r="I13" s="132"/>
      <c r="J13" s="132"/>
      <c r="K13" s="132"/>
      <c r="L13" s="132"/>
    </row>
    <row r="14" spans="1:18" ht="15" customHeight="1">
      <c r="A14" s="130" t="s">
        <v>130</v>
      </c>
      <c r="B14" s="55">
        <v>0</v>
      </c>
      <c r="C14" s="55">
        <v>33.744999999999997</v>
      </c>
      <c r="D14" s="55">
        <v>76.299000000000007</v>
      </c>
      <c r="E14" s="55">
        <v>119.94</v>
      </c>
      <c r="F14" s="55">
        <v>163.87</v>
      </c>
      <c r="G14" s="55">
        <v>209.56299999999999</v>
      </c>
      <c r="H14" s="55">
        <v>258.77499999999998</v>
      </c>
      <c r="I14" s="55">
        <v>305.745</v>
      </c>
      <c r="J14" s="55">
        <v>356.98200000000003</v>
      </c>
      <c r="K14" s="55">
        <v>409.27600000000001</v>
      </c>
      <c r="L14" s="55">
        <v>460.61399999999998</v>
      </c>
      <c r="M14" s="12">
        <v>603.41700000000003</v>
      </c>
      <c r="N14" s="12">
        <v>2394.8090000000002</v>
      </c>
    </row>
    <row r="15" spans="1:18" ht="15" customHeight="1">
      <c r="A15" s="130" t="s">
        <v>153</v>
      </c>
      <c r="B15" s="55">
        <v>0</v>
      </c>
      <c r="C15" s="55">
        <v>0.42199999999999999</v>
      </c>
      <c r="D15" s="55">
        <v>1.7709999999999999</v>
      </c>
      <c r="E15" s="55">
        <v>4.5659999999999998</v>
      </c>
      <c r="F15" s="55">
        <v>8.7110000000000003</v>
      </c>
      <c r="G15" s="55">
        <v>14.102</v>
      </c>
      <c r="H15" s="55">
        <v>21.245999999999999</v>
      </c>
      <c r="I15" s="55">
        <v>30.132999999999999</v>
      </c>
      <c r="J15" s="55">
        <v>40.951000000000001</v>
      </c>
      <c r="K15" s="55">
        <v>53.335000000000001</v>
      </c>
      <c r="L15" s="55">
        <v>67.504000000000005</v>
      </c>
      <c r="M15" s="12">
        <v>29.571999999999999</v>
      </c>
      <c r="N15" s="12">
        <v>242.74100000000001</v>
      </c>
    </row>
    <row r="16" spans="1:18" ht="15" customHeight="1">
      <c r="A16" s="130"/>
      <c r="B16" s="133"/>
      <c r="C16" s="133"/>
      <c r="D16" s="133"/>
      <c r="E16" s="134"/>
      <c r="F16" s="134"/>
      <c r="G16" s="134"/>
      <c r="H16" s="134"/>
      <c r="I16" s="134"/>
      <c r="J16" s="134"/>
      <c r="K16" s="134"/>
      <c r="L16" s="24"/>
      <c r="M16" s="24"/>
      <c r="N16" s="24"/>
    </row>
    <row r="17" spans="1:14" ht="15" customHeight="1">
      <c r="A17" s="2" t="s">
        <v>152</v>
      </c>
      <c r="B17" s="133"/>
      <c r="C17" s="133"/>
      <c r="D17" s="133"/>
      <c r="E17" s="134"/>
      <c r="F17" s="134"/>
      <c r="G17" s="134"/>
      <c r="H17" s="134"/>
      <c r="I17" s="134"/>
      <c r="J17" s="134"/>
      <c r="K17" s="134"/>
      <c r="L17" s="24"/>
      <c r="M17" s="24"/>
      <c r="N17" s="24"/>
    </row>
    <row r="18" spans="1:14" ht="15" customHeight="1">
      <c r="A18" s="130" t="s">
        <v>130</v>
      </c>
      <c r="B18" s="55">
        <v>0</v>
      </c>
      <c r="C18" s="55">
        <v>2.847</v>
      </c>
      <c r="D18" s="55">
        <v>14.837</v>
      </c>
      <c r="E18" s="55">
        <v>33.78</v>
      </c>
      <c r="F18" s="55">
        <v>49.893999999999998</v>
      </c>
      <c r="G18" s="55">
        <v>73.608999999999995</v>
      </c>
      <c r="H18" s="55">
        <v>97.56</v>
      </c>
      <c r="I18" s="55">
        <v>120.06</v>
      </c>
      <c r="J18" s="55">
        <v>137.65</v>
      </c>
      <c r="K18" s="55">
        <v>150.10400000000001</v>
      </c>
      <c r="L18" s="55">
        <v>158.69999999999999</v>
      </c>
      <c r="M18" s="12">
        <v>174.96700000000001</v>
      </c>
      <c r="N18" s="12">
        <v>839.04100000000005</v>
      </c>
    </row>
    <row r="19" spans="1:14" ht="15" customHeight="1">
      <c r="A19" s="135" t="s">
        <v>153</v>
      </c>
      <c r="B19" s="76">
        <v>0</v>
      </c>
      <c r="C19" s="76">
        <v>3.5999999999999997E-2</v>
      </c>
      <c r="D19" s="76">
        <v>0.25800000000000001</v>
      </c>
      <c r="E19" s="76">
        <v>0.93899999999999995</v>
      </c>
      <c r="F19" s="76">
        <v>2.1429999999999998</v>
      </c>
      <c r="G19" s="76">
        <v>3.9169999999999998</v>
      </c>
      <c r="H19" s="76">
        <v>6.49</v>
      </c>
      <c r="I19" s="76">
        <v>9.8450000000000006</v>
      </c>
      <c r="J19" s="76">
        <v>13.976000000000001</v>
      </c>
      <c r="K19" s="76">
        <v>18.567</v>
      </c>
      <c r="L19" s="76">
        <v>23.584</v>
      </c>
      <c r="M19" s="76">
        <v>7.2930000000000001</v>
      </c>
      <c r="N19" s="76">
        <v>79.754999999999995</v>
      </c>
    </row>
    <row r="21" spans="1:14" ht="15" customHeight="1">
      <c r="A21" s="198" t="s">
        <v>185</v>
      </c>
    </row>
  </sheetData>
  <mergeCells count="2">
    <mergeCell ref="A5:N5"/>
    <mergeCell ref="M7:N7"/>
  </mergeCells>
  <hyperlinks>
    <hyperlink ref="A2" r:id="rId1" xr:uid="{BC1A1238-E025-4E09-B1CB-375DAA358EB5}"/>
    <hyperlink ref="A21" location="Contents!A1" display="Back to Table of Contents" xr:uid="{7B1DD364-37E5-46F5-A457-AA30701AFC19}"/>
  </hyperlinks>
  <pageMargins left="0.5" right="0.5" top="0.5" bottom="0.5" header="0" footer="0"/>
  <pageSetup scale="60"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35B8F-8AA2-4356-BD95-4C01EC779FB9}">
  <sheetPr codeName="Sheet10">
    <pageSetUpPr fitToPage="1"/>
  </sheetPr>
  <dimension ref="A1:R25"/>
  <sheetViews>
    <sheetView zoomScaleNormal="100" workbookViewId="0"/>
  </sheetViews>
  <sheetFormatPr defaultColWidth="12.44140625" defaultRowHeight="15" customHeight="1"/>
  <cols>
    <col min="1" max="1" width="46.33203125" style="2" customWidth="1"/>
    <col min="2" max="14" width="8.77734375" style="2" customWidth="1"/>
    <col min="15" max="16384" width="12.44140625" style="2"/>
  </cols>
  <sheetData>
    <row r="1" spans="1:18" ht="15" customHeight="1">
      <c r="A1" s="195" t="s">
        <v>184</v>
      </c>
    </row>
    <row r="2" spans="1:18" ht="15" customHeight="1">
      <c r="A2" s="187" t="s">
        <v>171</v>
      </c>
    </row>
    <row r="5" spans="1:18" ht="30" customHeight="1">
      <c r="A5" s="269" t="s">
        <v>154</v>
      </c>
      <c r="B5" s="269"/>
      <c r="C5" s="269"/>
      <c r="D5" s="269"/>
      <c r="E5" s="269"/>
      <c r="F5" s="269"/>
      <c r="G5" s="269"/>
      <c r="H5" s="269"/>
      <c r="I5" s="269"/>
      <c r="J5" s="269"/>
      <c r="K5" s="269"/>
      <c r="L5" s="269"/>
      <c r="M5" s="269"/>
      <c r="N5" s="269"/>
      <c r="O5" s="1"/>
      <c r="P5" s="1"/>
      <c r="Q5" s="1"/>
      <c r="R5" s="1"/>
    </row>
    <row r="6" spans="1:18" ht="15" customHeight="1">
      <c r="A6" s="53" t="s">
        <v>47</v>
      </c>
      <c r="B6" s="54"/>
      <c r="C6" s="54"/>
      <c r="D6" s="54"/>
      <c r="E6" s="75"/>
      <c r="F6" s="75"/>
      <c r="G6" s="75"/>
      <c r="H6" s="75"/>
      <c r="I6" s="75"/>
      <c r="J6" s="75"/>
      <c r="K6" s="75"/>
      <c r="L6" s="75"/>
      <c r="M6" s="75"/>
      <c r="N6" s="75"/>
      <c r="O6" s="1"/>
      <c r="P6" s="1"/>
      <c r="Q6" s="1"/>
      <c r="R6" s="1"/>
    </row>
    <row r="7" spans="1:18" ht="15" customHeight="1">
      <c r="A7" s="18"/>
      <c r="B7" s="4"/>
      <c r="C7" s="4"/>
      <c r="D7" s="4"/>
      <c r="E7" s="1"/>
      <c r="F7" s="1"/>
      <c r="G7" s="1"/>
      <c r="H7" s="1"/>
      <c r="I7" s="1"/>
      <c r="J7" s="1"/>
      <c r="K7" s="1"/>
      <c r="L7" s="1"/>
      <c r="M7" s="270" t="s">
        <v>1</v>
      </c>
      <c r="N7" s="270"/>
      <c r="O7" s="1"/>
      <c r="P7" s="1"/>
      <c r="Q7" s="1"/>
      <c r="R7" s="1"/>
    </row>
    <row r="8" spans="1:18" ht="30.45" customHeight="1">
      <c r="A8" s="6"/>
      <c r="B8" s="7">
        <v>2022</v>
      </c>
      <c r="C8" s="7">
        <v>2023</v>
      </c>
      <c r="D8" s="7">
        <v>2024</v>
      </c>
      <c r="E8" s="7">
        <v>2025</v>
      </c>
      <c r="F8" s="7">
        <v>2026</v>
      </c>
      <c r="G8" s="7">
        <v>2027</v>
      </c>
      <c r="H8" s="7">
        <v>2028</v>
      </c>
      <c r="I8" s="7">
        <v>2029</v>
      </c>
      <c r="J8" s="7">
        <v>2030</v>
      </c>
      <c r="K8" s="7">
        <v>2031</v>
      </c>
      <c r="L8" s="7">
        <v>2032</v>
      </c>
      <c r="M8" s="126" t="s">
        <v>127</v>
      </c>
      <c r="N8" s="126" t="s">
        <v>128</v>
      </c>
    </row>
    <row r="9" spans="1:18" ht="29.55" customHeight="1">
      <c r="A9" s="127" t="s">
        <v>239</v>
      </c>
      <c r="B9" s="125"/>
      <c r="C9" s="8"/>
      <c r="D9" s="8"/>
      <c r="E9" s="136"/>
      <c r="F9" s="136"/>
      <c r="G9" s="136"/>
      <c r="H9" s="136"/>
      <c r="I9" s="136"/>
      <c r="J9" s="136"/>
      <c r="K9" s="137"/>
    </row>
    <row r="10" spans="1:18" ht="15" customHeight="1">
      <c r="A10" s="130" t="s">
        <v>129</v>
      </c>
      <c r="B10" s="12">
        <v>0</v>
      </c>
      <c r="C10" s="12">
        <v>-3.4000000000000002E-2</v>
      </c>
      <c r="D10" s="12">
        <v>-0.109</v>
      </c>
      <c r="E10" s="12">
        <v>-5.9980000000000002</v>
      </c>
      <c r="F10" s="12">
        <v>-167.16900000000001</v>
      </c>
      <c r="G10" s="12">
        <v>-301.17200000000003</v>
      </c>
      <c r="H10" s="12">
        <v>-295.40600000000001</v>
      </c>
      <c r="I10" s="12">
        <v>-306.58300000000003</v>
      </c>
      <c r="J10" s="12">
        <v>-316.82299999999998</v>
      </c>
      <c r="K10" s="12">
        <v>-328.476</v>
      </c>
      <c r="L10" s="12">
        <v>-342.41</v>
      </c>
      <c r="M10" s="12">
        <v>-474.48200000000003</v>
      </c>
      <c r="N10" s="12">
        <v>-2064.1799999999998</v>
      </c>
      <c r="P10" s="28"/>
    </row>
    <row r="11" spans="1:18" ht="15" customHeight="1">
      <c r="A11" s="130" t="s">
        <v>150</v>
      </c>
      <c r="B11" s="12">
        <v>0</v>
      </c>
      <c r="C11" s="12">
        <v>0</v>
      </c>
      <c r="D11" s="12">
        <v>-2E-3</v>
      </c>
      <c r="E11" s="12">
        <v>-8.6999999999999994E-2</v>
      </c>
      <c r="F11" s="12">
        <v>-2.5299999999999998</v>
      </c>
      <c r="G11" s="12">
        <v>-9.2240000000000002</v>
      </c>
      <c r="H11" s="12">
        <v>-18.027000000000001</v>
      </c>
      <c r="I11" s="12">
        <v>-27.286999999999999</v>
      </c>
      <c r="J11" s="12">
        <v>-37.362000000000002</v>
      </c>
      <c r="K11" s="12">
        <v>-47.816000000000003</v>
      </c>
      <c r="L11" s="12">
        <v>-58.936999999999998</v>
      </c>
      <c r="M11" s="12">
        <v>-11.843</v>
      </c>
      <c r="N11" s="12">
        <v>-201.27199999999999</v>
      </c>
    </row>
    <row r="12" spans="1:18" ht="15" customHeight="1">
      <c r="A12" s="125"/>
      <c r="B12" s="138"/>
      <c r="C12" s="133"/>
      <c r="D12" s="133"/>
      <c r="E12" s="138"/>
      <c r="F12" s="138"/>
      <c r="G12" s="138"/>
      <c r="H12" s="138"/>
      <c r="I12" s="138"/>
      <c r="J12" s="138"/>
      <c r="K12" s="138"/>
      <c r="L12" s="24"/>
      <c r="M12" s="24"/>
      <c r="N12" s="24"/>
    </row>
    <row r="13" spans="1:18" ht="30.45" customHeight="1">
      <c r="A13" s="127" t="s">
        <v>240</v>
      </c>
      <c r="B13" s="138"/>
      <c r="C13" s="133"/>
      <c r="D13" s="133"/>
      <c r="E13" s="138"/>
      <c r="F13" s="138"/>
      <c r="G13" s="138"/>
      <c r="H13" s="138"/>
      <c r="I13" s="138"/>
      <c r="J13" s="138"/>
      <c r="K13" s="138"/>
      <c r="L13" s="24"/>
      <c r="M13" s="24"/>
      <c r="N13" s="24"/>
    </row>
    <row r="14" spans="1:18" ht="15" customHeight="1">
      <c r="A14" s="130" t="s">
        <v>129</v>
      </c>
      <c r="B14" s="12">
        <v>0</v>
      </c>
      <c r="C14" s="12">
        <v>0</v>
      </c>
      <c r="D14" s="12">
        <v>-9.2999999999999999E-2</v>
      </c>
      <c r="E14" s="12">
        <v>-0.64500000000000002</v>
      </c>
      <c r="F14" s="12">
        <v>-1.86</v>
      </c>
      <c r="G14" s="12">
        <v>-13.202999999999999</v>
      </c>
      <c r="H14" s="12">
        <v>-14.988</v>
      </c>
      <c r="I14" s="12">
        <v>-16.024000000000001</v>
      </c>
      <c r="J14" s="12">
        <v>-17.088000000000001</v>
      </c>
      <c r="K14" s="12">
        <v>-18.341999999999999</v>
      </c>
      <c r="L14" s="12">
        <v>-19.77</v>
      </c>
      <c r="M14" s="12">
        <v>-15.801</v>
      </c>
      <c r="N14" s="12">
        <v>-102.01300000000001</v>
      </c>
    </row>
    <row r="15" spans="1:18" ht="15" customHeight="1">
      <c r="A15" s="130" t="s">
        <v>150</v>
      </c>
      <c r="B15" s="12">
        <v>0</v>
      </c>
      <c r="C15" s="12">
        <v>0</v>
      </c>
      <c r="D15" s="12">
        <v>-1E-3</v>
      </c>
      <c r="E15" s="12">
        <v>-1.0999999999999999E-2</v>
      </c>
      <c r="F15" s="12">
        <v>-4.7E-2</v>
      </c>
      <c r="G15" s="12">
        <v>-0.26300000000000001</v>
      </c>
      <c r="H15" s="12">
        <v>-0.67500000000000004</v>
      </c>
      <c r="I15" s="12">
        <v>-1.1439999999999999</v>
      </c>
      <c r="J15" s="12">
        <v>-1.6679999999999999</v>
      </c>
      <c r="K15" s="12">
        <v>-2.23</v>
      </c>
      <c r="L15" s="12">
        <v>-2.8460000000000001</v>
      </c>
      <c r="M15" s="12">
        <v>-0.32200000000000001</v>
      </c>
      <c r="N15" s="12">
        <v>-8.8849999999999998</v>
      </c>
    </row>
    <row r="16" spans="1:18" ht="15" customHeight="1">
      <c r="A16" s="125"/>
      <c r="B16" s="138"/>
      <c r="C16" s="133"/>
      <c r="D16" s="133"/>
      <c r="E16" s="138"/>
      <c r="F16" s="138"/>
      <c r="G16" s="138"/>
      <c r="H16" s="138"/>
      <c r="I16" s="138"/>
      <c r="J16" s="138"/>
      <c r="K16" s="138"/>
      <c r="L16" s="24"/>
      <c r="M16" s="24"/>
      <c r="N16" s="24"/>
    </row>
    <row r="17" spans="1:14" ht="30" customHeight="1">
      <c r="A17" s="127" t="s">
        <v>241</v>
      </c>
      <c r="B17" s="138"/>
      <c r="C17" s="133"/>
      <c r="D17" s="133"/>
      <c r="E17" s="138"/>
      <c r="F17" s="138"/>
      <c r="G17" s="138"/>
      <c r="H17" s="138"/>
      <c r="I17" s="138"/>
      <c r="J17" s="138"/>
      <c r="K17" s="138"/>
      <c r="L17" s="24"/>
      <c r="M17" s="24"/>
      <c r="N17" s="24"/>
    </row>
    <row r="18" spans="1:14" ht="15" customHeight="1">
      <c r="A18" s="130" t="s">
        <v>129</v>
      </c>
      <c r="B18" s="12">
        <v>0</v>
      </c>
      <c r="C18" s="12">
        <v>-61.034999999999997</v>
      </c>
      <c r="D18" s="12">
        <v>-45.741</v>
      </c>
      <c r="E18" s="12">
        <v>-48.383000000000003</v>
      </c>
      <c r="F18" s="12">
        <v>-48.45</v>
      </c>
      <c r="G18" s="12">
        <v>-49.268000000000001</v>
      </c>
      <c r="H18" s="12">
        <v>-44.042000000000002</v>
      </c>
      <c r="I18" s="12">
        <v>-33.92</v>
      </c>
      <c r="J18" s="12">
        <v>-27.789000000000001</v>
      </c>
      <c r="K18" s="12">
        <v>-23.661000000000001</v>
      </c>
      <c r="L18" s="12">
        <v>-21.222999999999999</v>
      </c>
      <c r="M18" s="12">
        <v>-252.87700000000001</v>
      </c>
      <c r="N18" s="12">
        <v>-403.512</v>
      </c>
    </row>
    <row r="19" spans="1:14" ht="15" customHeight="1">
      <c r="A19" s="130" t="s">
        <v>150</v>
      </c>
      <c r="B19" s="12">
        <v>0</v>
      </c>
      <c r="C19" s="12">
        <v>-0.76300000000000001</v>
      </c>
      <c r="D19" s="12">
        <v>-2.012</v>
      </c>
      <c r="E19" s="12">
        <v>-3.4409999999999998</v>
      </c>
      <c r="F19" s="12">
        <v>-4.9489999999999998</v>
      </c>
      <c r="G19" s="12">
        <v>-6.4009999999999998</v>
      </c>
      <c r="H19" s="12">
        <v>-7.9429999999999996</v>
      </c>
      <c r="I19" s="12">
        <v>-9.3949999999999996</v>
      </c>
      <c r="J19" s="12">
        <v>-10.680999999999999</v>
      </c>
      <c r="K19" s="12">
        <v>-11.824</v>
      </c>
      <c r="L19" s="12">
        <v>-12.852</v>
      </c>
      <c r="M19" s="12">
        <v>-17.565999999999999</v>
      </c>
      <c r="N19" s="12">
        <v>-70.260999999999996</v>
      </c>
    </row>
    <row r="20" spans="1:14" ht="15" customHeight="1">
      <c r="A20" s="125"/>
      <c r="B20" s="138"/>
      <c r="C20" s="133"/>
      <c r="D20" s="133"/>
      <c r="E20" s="138"/>
      <c r="F20" s="138"/>
      <c r="G20" s="138"/>
      <c r="H20" s="138"/>
      <c r="I20" s="138"/>
      <c r="J20" s="138"/>
      <c r="K20" s="138"/>
      <c r="L20" s="24"/>
      <c r="M20" s="24"/>
      <c r="N20" s="24"/>
    </row>
    <row r="21" spans="1:14" ht="33" customHeight="1">
      <c r="A21" s="155" t="s">
        <v>242</v>
      </c>
      <c r="B21" s="138"/>
      <c r="C21" s="133"/>
      <c r="D21" s="133" t="s">
        <v>22</v>
      </c>
      <c r="E21" s="138"/>
      <c r="F21" s="138"/>
      <c r="G21" s="138"/>
      <c r="H21" s="138"/>
      <c r="I21" s="138"/>
      <c r="J21" s="138"/>
      <c r="K21" s="138"/>
      <c r="L21" s="24"/>
      <c r="M21" s="24"/>
      <c r="N21" s="24"/>
    </row>
    <row r="22" spans="1:14" ht="15" customHeight="1">
      <c r="A22" s="130" t="s">
        <v>129</v>
      </c>
      <c r="B22" s="12">
        <v>0</v>
      </c>
      <c r="C22" s="12">
        <v>0</v>
      </c>
      <c r="D22" s="12">
        <v>0</v>
      </c>
      <c r="E22" s="12">
        <v>0</v>
      </c>
      <c r="F22" s="12">
        <v>-9.9359999999999999</v>
      </c>
      <c r="G22" s="12">
        <v>-17.643000000000001</v>
      </c>
      <c r="H22" s="12">
        <v>-18.762</v>
      </c>
      <c r="I22" s="12">
        <v>-19.001000000000001</v>
      </c>
      <c r="J22" s="12">
        <v>-19.172000000000001</v>
      </c>
      <c r="K22" s="12">
        <v>-20.068000000000001</v>
      </c>
      <c r="L22" s="12">
        <v>-20.45</v>
      </c>
      <c r="M22" s="12">
        <v>-27.579000000000001</v>
      </c>
      <c r="N22" s="12">
        <v>-125.032</v>
      </c>
    </row>
    <row r="23" spans="1:14" ht="15" customHeight="1">
      <c r="A23" s="135" t="s">
        <v>150</v>
      </c>
      <c r="B23" s="87">
        <v>0</v>
      </c>
      <c r="C23" s="87">
        <v>0</v>
      </c>
      <c r="D23" s="87">
        <v>0</v>
      </c>
      <c r="E23" s="87">
        <v>0</v>
      </c>
      <c r="F23" s="87">
        <v>-0.14000000000000001</v>
      </c>
      <c r="G23" s="87">
        <v>-0.53400000000000003</v>
      </c>
      <c r="H23" s="87">
        <v>-1.071</v>
      </c>
      <c r="I23" s="87">
        <v>-1.65</v>
      </c>
      <c r="J23" s="87">
        <v>-2.266</v>
      </c>
      <c r="K23" s="87">
        <v>-2.9009999999999998</v>
      </c>
      <c r="L23" s="87">
        <v>-3.573</v>
      </c>
      <c r="M23" s="87">
        <v>-0.67400000000000004</v>
      </c>
      <c r="N23" s="87">
        <v>-12.135</v>
      </c>
    </row>
    <row r="25" spans="1:14" ht="15" customHeight="1">
      <c r="A25" s="198" t="s">
        <v>185</v>
      </c>
    </row>
  </sheetData>
  <mergeCells count="2">
    <mergeCell ref="A5:N5"/>
    <mergeCell ref="M7:N7"/>
  </mergeCells>
  <hyperlinks>
    <hyperlink ref="A2" r:id="rId1" xr:uid="{59BEBFBE-A76D-4557-AA14-F3FB1CEDCE12}"/>
    <hyperlink ref="A25" location="Contents!A1" display="Back to Table of Contents" xr:uid="{7F7E1724-A12B-4C87-9FB3-E649C8CE46A0}"/>
  </hyperlinks>
  <pageMargins left="0.5" right="0.5" top="0.5" bottom="0.5" header="0" footer="0"/>
  <pageSetup scale="60"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376B-4470-4CBB-A4E3-4C9C83A4B8B8}">
  <sheetPr codeName="Sheet11">
    <pageSetUpPr fitToPage="1"/>
  </sheetPr>
  <dimension ref="A1:R21"/>
  <sheetViews>
    <sheetView zoomScaleNormal="100" workbookViewId="0"/>
  </sheetViews>
  <sheetFormatPr defaultColWidth="12.44140625" defaultRowHeight="15" customHeight="1"/>
  <cols>
    <col min="1" max="1" width="47.109375" style="2" customWidth="1"/>
    <col min="2" max="14" width="8.77734375" style="2" customWidth="1"/>
    <col min="15" max="16384" width="12.44140625" style="2"/>
  </cols>
  <sheetData>
    <row r="1" spans="1:18" ht="15" customHeight="1">
      <c r="A1" s="195" t="s">
        <v>184</v>
      </c>
    </row>
    <row r="2" spans="1:18" ht="15" customHeight="1">
      <c r="A2" s="187" t="s">
        <v>171</v>
      </c>
    </row>
    <row r="5" spans="1:18" ht="30" customHeight="1">
      <c r="A5" s="269" t="s">
        <v>131</v>
      </c>
      <c r="B5" s="269"/>
      <c r="C5" s="269"/>
      <c r="D5" s="269"/>
      <c r="E5" s="269"/>
      <c r="F5" s="269"/>
      <c r="G5" s="269"/>
      <c r="H5" s="269"/>
      <c r="I5" s="269"/>
      <c r="J5" s="269"/>
      <c r="K5" s="269"/>
      <c r="L5" s="269"/>
      <c r="M5" s="269"/>
      <c r="N5" s="269"/>
      <c r="O5" s="1"/>
      <c r="P5" s="1"/>
      <c r="Q5" s="1"/>
      <c r="R5" s="1"/>
    </row>
    <row r="6" spans="1:18" ht="15" customHeight="1">
      <c r="A6" s="53" t="s">
        <v>47</v>
      </c>
      <c r="B6" s="54"/>
      <c r="C6" s="54"/>
      <c r="D6" s="54"/>
      <c r="E6" s="75"/>
      <c r="F6" s="75"/>
      <c r="G6" s="75"/>
      <c r="H6" s="75"/>
      <c r="I6" s="75"/>
      <c r="J6" s="75"/>
      <c r="K6" s="75"/>
      <c r="L6" s="75"/>
      <c r="M6" s="75"/>
      <c r="N6" s="75"/>
      <c r="O6" s="1"/>
      <c r="P6" s="1"/>
      <c r="Q6" s="1"/>
      <c r="R6" s="1"/>
    </row>
    <row r="7" spans="1:18" ht="15" customHeight="1">
      <c r="A7" s="18"/>
      <c r="B7" s="4"/>
      <c r="C7" s="4"/>
      <c r="D7" s="4"/>
      <c r="E7" s="1"/>
      <c r="F7" s="1"/>
      <c r="G7" s="1"/>
      <c r="H7" s="1"/>
      <c r="I7" s="1"/>
      <c r="J7" s="1"/>
      <c r="K7" s="1"/>
      <c r="L7" s="1"/>
      <c r="M7" s="270" t="s">
        <v>1</v>
      </c>
      <c r="N7" s="270"/>
      <c r="O7" s="1"/>
      <c r="P7" s="1"/>
      <c r="Q7" s="1"/>
      <c r="R7" s="1"/>
    </row>
    <row r="8" spans="1:18" ht="29.55" customHeight="1">
      <c r="A8" s="6"/>
      <c r="B8" s="7">
        <v>2022</v>
      </c>
      <c r="C8" s="7">
        <v>2023</v>
      </c>
      <c r="D8" s="7">
        <v>2024</v>
      </c>
      <c r="E8" s="7">
        <v>2025</v>
      </c>
      <c r="F8" s="7">
        <v>2026</v>
      </c>
      <c r="G8" s="7">
        <v>2027</v>
      </c>
      <c r="H8" s="7">
        <v>2028</v>
      </c>
      <c r="I8" s="7">
        <v>2029</v>
      </c>
      <c r="J8" s="7">
        <v>2030</v>
      </c>
      <c r="K8" s="7">
        <v>2031</v>
      </c>
      <c r="L8" s="7">
        <v>2032</v>
      </c>
      <c r="M8" s="126" t="s">
        <v>127</v>
      </c>
      <c r="N8" s="126" t="s">
        <v>128</v>
      </c>
    </row>
    <row r="9" spans="1:18" ht="30.45" customHeight="1">
      <c r="A9" s="127" t="s">
        <v>243</v>
      </c>
      <c r="B9" s="125"/>
      <c r="C9" s="8"/>
      <c r="D9" s="8"/>
      <c r="E9" s="136"/>
      <c r="F9" s="136"/>
      <c r="G9" s="136"/>
      <c r="H9" s="136"/>
      <c r="I9" s="136"/>
      <c r="J9" s="136"/>
      <c r="K9" s="137"/>
    </row>
    <row r="10" spans="1:18" ht="15" customHeight="1">
      <c r="A10" s="130" t="s">
        <v>129</v>
      </c>
      <c r="B10" s="12">
        <v>0</v>
      </c>
      <c r="C10" s="12">
        <v>-2.9910000000000001</v>
      </c>
      <c r="D10" s="12">
        <v>-4.1429999999999998</v>
      </c>
      <c r="E10" s="12">
        <v>-5.49</v>
      </c>
      <c r="F10" s="12">
        <v>-10.683</v>
      </c>
      <c r="G10" s="12">
        <v>-14.134</v>
      </c>
      <c r="H10" s="12">
        <v>-15.510999999999999</v>
      </c>
      <c r="I10" s="12">
        <v>-16.047999999999998</v>
      </c>
      <c r="J10" s="12">
        <v>-16.823</v>
      </c>
      <c r="K10" s="12">
        <v>-17.952000000000002</v>
      </c>
      <c r="L10" s="12">
        <v>-19.667000000000002</v>
      </c>
      <c r="M10" s="12">
        <v>-37.441000000000003</v>
      </c>
      <c r="N10" s="12">
        <v>-123.44199999999999</v>
      </c>
      <c r="P10" s="28"/>
    </row>
    <row r="11" spans="1:18" ht="15" customHeight="1">
      <c r="A11" s="130" t="s">
        <v>150</v>
      </c>
      <c r="B11" s="12">
        <v>0</v>
      </c>
      <c r="C11" s="12">
        <v>-3.6999999999999998E-2</v>
      </c>
      <c r="D11" s="12">
        <v>-0.123</v>
      </c>
      <c r="E11" s="12">
        <v>-0.26300000000000001</v>
      </c>
      <c r="F11" s="12">
        <v>-0.5</v>
      </c>
      <c r="G11" s="12">
        <v>-0.85899999999999999</v>
      </c>
      <c r="H11" s="12">
        <v>-1.3089999999999999</v>
      </c>
      <c r="I11" s="12">
        <v>-1.8109999999999999</v>
      </c>
      <c r="J11" s="12">
        <v>-2.359</v>
      </c>
      <c r="K11" s="12">
        <v>-2.9380000000000002</v>
      </c>
      <c r="L11" s="12">
        <v>-3.5710000000000002</v>
      </c>
      <c r="M11" s="12">
        <v>-1.782</v>
      </c>
      <c r="N11" s="12">
        <v>-13.77</v>
      </c>
    </row>
    <row r="12" spans="1:18" ht="15" customHeight="1">
      <c r="A12" s="125"/>
      <c r="B12" s="125"/>
      <c r="C12" s="8"/>
      <c r="D12" s="8"/>
      <c r="E12" s="136"/>
      <c r="F12" s="136"/>
      <c r="G12" s="136"/>
      <c r="H12" s="136"/>
      <c r="I12" s="136"/>
      <c r="J12" s="136"/>
      <c r="K12" s="137"/>
      <c r="M12" s="24"/>
      <c r="N12" s="24"/>
    </row>
    <row r="13" spans="1:18" ht="15" customHeight="1">
      <c r="A13" s="125" t="s">
        <v>244</v>
      </c>
      <c r="B13" s="125"/>
      <c r="C13" s="8"/>
      <c r="D13" s="8"/>
      <c r="E13" s="136"/>
      <c r="F13" s="136"/>
      <c r="G13" s="136"/>
      <c r="H13" s="136"/>
      <c r="I13" s="136"/>
      <c r="J13" s="136"/>
      <c r="K13" s="137"/>
      <c r="M13" s="24"/>
      <c r="N13" s="24"/>
    </row>
    <row r="14" spans="1:18" ht="15" customHeight="1">
      <c r="A14" s="130" t="s">
        <v>129</v>
      </c>
      <c r="B14" s="12">
        <v>0</v>
      </c>
      <c r="C14" s="12">
        <v>-1.853</v>
      </c>
      <c r="D14" s="12">
        <v>-1.6060000000000001</v>
      </c>
      <c r="E14" s="12">
        <v>-1.841</v>
      </c>
      <c r="F14" s="12">
        <v>-2.3279999999999998</v>
      </c>
      <c r="G14" s="12">
        <v>-3.4849999999999999</v>
      </c>
      <c r="H14" s="12">
        <v>-4.0229999999999997</v>
      </c>
      <c r="I14" s="12">
        <v>-4.5789999999999997</v>
      </c>
      <c r="J14" s="12">
        <v>-5.1529999999999996</v>
      </c>
      <c r="K14" s="12">
        <v>-5.8239999999999998</v>
      </c>
      <c r="L14" s="12">
        <v>-6.62</v>
      </c>
      <c r="M14" s="12">
        <v>-11.113</v>
      </c>
      <c r="N14" s="12">
        <v>-37.311999999999998</v>
      </c>
    </row>
    <row r="15" spans="1:18" ht="15" customHeight="1">
      <c r="A15" s="130" t="s">
        <v>150</v>
      </c>
      <c r="B15" s="12">
        <v>0</v>
      </c>
      <c r="C15" s="12">
        <v>-2.3E-2</v>
      </c>
      <c r="D15" s="12">
        <v>-6.4000000000000001E-2</v>
      </c>
      <c r="E15" s="12">
        <v>-0.115</v>
      </c>
      <c r="F15" s="12">
        <v>-0.17899999999999999</v>
      </c>
      <c r="G15" s="12">
        <v>-0.26400000000000001</v>
      </c>
      <c r="H15" s="12">
        <v>-0.38</v>
      </c>
      <c r="I15" s="12">
        <v>-0.51800000000000002</v>
      </c>
      <c r="J15" s="12">
        <v>-0.68100000000000005</v>
      </c>
      <c r="K15" s="12">
        <v>-0.86199999999999999</v>
      </c>
      <c r="L15" s="12">
        <v>-1.0680000000000001</v>
      </c>
      <c r="M15" s="12">
        <v>-0.64500000000000002</v>
      </c>
      <c r="N15" s="12">
        <v>-4.1539999999999999</v>
      </c>
    </row>
    <row r="16" spans="1:18" ht="15" customHeight="1">
      <c r="A16" s="125"/>
      <c r="B16" s="125"/>
      <c r="C16" s="8"/>
      <c r="D16" s="8"/>
      <c r="E16" s="136"/>
      <c r="F16" s="136"/>
      <c r="G16" s="136"/>
      <c r="H16" s="136"/>
      <c r="I16" s="136"/>
      <c r="J16" s="136"/>
      <c r="K16" s="137"/>
    </row>
    <row r="17" spans="1:14" ht="15" customHeight="1">
      <c r="A17" s="125" t="s">
        <v>245</v>
      </c>
      <c r="B17" s="125"/>
      <c r="C17" s="8"/>
      <c r="D17" s="8"/>
      <c r="E17" s="136"/>
      <c r="F17" s="136"/>
      <c r="G17" s="136"/>
      <c r="H17" s="136"/>
      <c r="I17" s="136"/>
      <c r="J17" s="136"/>
      <c r="K17" s="137"/>
      <c r="M17" s="24"/>
      <c r="N17" s="24"/>
    </row>
    <row r="18" spans="1:14" ht="15" customHeight="1">
      <c r="A18" s="130" t="s">
        <v>129</v>
      </c>
      <c r="B18" s="12">
        <v>0</v>
      </c>
      <c r="C18" s="12">
        <v>-1.609</v>
      </c>
      <c r="D18" s="12">
        <v>-0.63300000000000001</v>
      </c>
      <c r="E18" s="12">
        <v>-0.64300000000000002</v>
      </c>
      <c r="F18" s="12">
        <v>-1.0249999999999999</v>
      </c>
      <c r="G18" s="12">
        <v>-1.048</v>
      </c>
      <c r="H18" s="12">
        <v>-1.0820000000000001</v>
      </c>
      <c r="I18" s="12">
        <v>-1.119</v>
      </c>
      <c r="J18" s="12">
        <v>-1.159</v>
      </c>
      <c r="K18" s="12">
        <v>-1.3340000000000001</v>
      </c>
      <c r="L18" s="12">
        <v>-1.4359999999999999</v>
      </c>
      <c r="M18" s="12">
        <v>-4.9580000000000002</v>
      </c>
      <c r="N18" s="12">
        <v>-11.087999999999999</v>
      </c>
    </row>
    <row r="19" spans="1:14" ht="15" customHeight="1">
      <c r="A19" s="135" t="s">
        <v>150</v>
      </c>
      <c r="B19" s="87">
        <v>0</v>
      </c>
      <c r="C19" s="87">
        <v>-0.02</v>
      </c>
      <c r="D19" s="87">
        <v>-4.5999999999999999E-2</v>
      </c>
      <c r="E19" s="87">
        <v>-6.7000000000000004E-2</v>
      </c>
      <c r="F19" s="87">
        <v>-9.2999999999999999E-2</v>
      </c>
      <c r="G19" s="87">
        <v>-0.124</v>
      </c>
      <c r="H19" s="87">
        <v>-0.158</v>
      </c>
      <c r="I19" s="87">
        <v>-0.19700000000000001</v>
      </c>
      <c r="J19" s="87">
        <v>-0.23799999999999999</v>
      </c>
      <c r="K19" s="87">
        <v>-0.28299999999999997</v>
      </c>
      <c r="L19" s="87">
        <v>-0.33200000000000002</v>
      </c>
      <c r="M19" s="87">
        <v>-0.35</v>
      </c>
      <c r="N19" s="87">
        <v>-1.5580000000000001</v>
      </c>
    </row>
    <row r="21" spans="1:14" ht="15" customHeight="1">
      <c r="A21" s="198" t="s">
        <v>185</v>
      </c>
    </row>
  </sheetData>
  <mergeCells count="2">
    <mergeCell ref="A5:N5"/>
    <mergeCell ref="M7:N7"/>
  </mergeCells>
  <hyperlinks>
    <hyperlink ref="A2" r:id="rId1" xr:uid="{CF544ED5-BA44-4B5A-A36C-ACC573659D75}"/>
    <hyperlink ref="A21" location="Contents!A1" display="Back to Table of Contents" xr:uid="{35F84227-C431-4422-B4DE-BAB0E5508FB3}"/>
  </hyperlinks>
  <pageMargins left="0.5" right="0.5" top="0.5" bottom="0.5" header="0" footer="0"/>
  <pageSetup scale="60" orientation="portrait"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FA076-1CFF-4CFA-BC5D-FC4EC0577288}">
  <sheetPr codeName="Sheet14">
    <pageSetUpPr autoPageBreaks="0"/>
  </sheetPr>
  <dimension ref="A1:O129"/>
  <sheetViews>
    <sheetView zoomScaleNormal="100" workbookViewId="0"/>
  </sheetViews>
  <sheetFormatPr defaultColWidth="8.77734375" defaultRowHeight="14.4"/>
  <cols>
    <col min="1" max="1" width="45.33203125" style="162" customWidth="1"/>
    <col min="2" max="13" width="9.109375" style="163" customWidth="1"/>
    <col min="14" max="14" width="8.77734375" style="162"/>
    <col min="15" max="15" width="9.77734375" style="162" bestFit="1" customWidth="1"/>
    <col min="16" max="16384" width="8.77734375" style="162"/>
  </cols>
  <sheetData>
    <row r="1" spans="1:13">
      <c r="A1" s="195" t="s">
        <v>184</v>
      </c>
    </row>
    <row r="2" spans="1:13">
      <c r="A2" s="187" t="s">
        <v>171</v>
      </c>
    </row>
    <row r="3" spans="1:13">
      <c r="A3" s="144"/>
    </row>
    <row r="4" spans="1:13">
      <c r="A4" s="144"/>
    </row>
    <row r="5" spans="1:13" ht="30" customHeight="1">
      <c r="A5" s="271" t="s">
        <v>157</v>
      </c>
      <c r="B5" s="271"/>
      <c r="C5" s="271"/>
      <c r="D5" s="271"/>
      <c r="E5" s="271"/>
      <c r="F5" s="271"/>
      <c r="G5" s="271"/>
      <c r="H5" s="271"/>
      <c r="I5" s="271"/>
      <c r="J5" s="271"/>
      <c r="K5" s="271"/>
      <c r="L5" s="271"/>
      <c r="M5" s="271"/>
    </row>
    <row r="6" spans="1:13">
      <c r="A6" s="164" t="s">
        <v>47</v>
      </c>
      <c r="B6" s="164"/>
      <c r="C6" s="164"/>
      <c r="D6" s="164"/>
      <c r="E6" s="164"/>
      <c r="F6" s="164"/>
      <c r="G6" s="164"/>
      <c r="H6" s="164"/>
      <c r="I6" s="164"/>
      <c r="J6" s="164"/>
      <c r="K6" s="164"/>
      <c r="L6" s="164"/>
      <c r="M6" s="164"/>
    </row>
    <row r="7" spans="1:13" ht="15" customHeight="1">
      <c r="A7" s="163"/>
      <c r="L7" s="272" t="s">
        <v>1</v>
      </c>
      <c r="M7" s="272"/>
    </row>
    <row r="8" spans="1:13" ht="28.2">
      <c r="A8" s="164"/>
      <c r="B8" s="164">
        <v>2022</v>
      </c>
      <c r="C8" s="164">
        <v>2023</v>
      </c>
      <c r="D8" s="164">
        <v>2024</v>
      </c>
      <c r="E8" s="164">
        <v>2025</v>
      </c>
      <c r="F8" s="164">
        <v>2026</v>
      </c>
      <c r="G8" s="164">
        <v>2027</v>
      </c>
      <c r="H8" s="164">
        <v>2028</v>
      </c>
      <c r="I8" s="164">
        <v>2029</v>
      </c>
      <c r="J8" s="164">
        <v>2030</v>
      </c>
      <c r="K8" s="164">
        <v>2031</v>
      </c>
      <c r="L8" s="179" t="s">
        <v>246</v>
      </c>
      <c r="M8" s="179" t="s">
        <v>247</v>
      </c>
    </row>
    <row r="9" spans="1:13">
      <c r="A9" s="163"/>
    </row>
    <row r="10" spans="1:13">
      <c r="A10" s="206" t="s">
        <v>155</v>
      </c>
      <c r="B10" s="206">
        <v>-1153.3240000000001</v>
      </c>
      <c r="C10" s="206">
        <v>-788.51700000000005</v>
      </c>
      <c r="D10" s="206">
        <v>-752.71400000000006</v>
      </c>
      <c r="E10" s="206">
        <v>-997.88199999999995</v>
      </c>
      <c r="F10" s="206">
        <v>-1048.7639999999999</v>
      </c>
      <c r="G10" s="206">
        <v>-1076.8140000000001</v>
      </c>
      <c r="H10" s="206">
        <v>-1395.211</v>
      </c>
      <c r="I10" s="206">
        <v>-1363.251</v>
      </c>
      <c r="J10" s="206">
        <v>-1661.461</v>
      </c>
      <c r="K10" s="206">
        <v>-1855.422</v>
      </c>
      <c r="L10" s="206">
        <v>-4741.201</v>
      </c>
      <c r="M10" s="206">
        <v>-12093.36</v>
      </c>
    </row>
    <row r="11" spans="1:13">
      <c r="A11" s="206"/>
      <c r="B11" s="206"/>
      <c r="C11" s="206"/>
      <c r="D11" s="206"/>
      <c r="E11" s="206"/>
      <c r="F11" s="206"/>
      <c r="G11" s="206"/>
      <c r="H11" s="206"/>
      <c r="I11" s="206"/>
      <c r="J11" s="206"/>
      <c r="K11" s="206"/>
      <c r="L11" s="206"/>
      <c r="M11" s="206"/>
    </row>
    <row r="12" spans="1:13">
      <c r="A12" s="206"/>
      <c r="B12" s="274" t="s">
        <v>169</v>
      </c>
      <c r="C12" s="274"/>
      <c r="D12" s="274"/>
      <c r="E12" s="274"/>
      <c r="F12" s="274"/>
      <c r="G12" s="274"/>
      <c r="H12" s="274"/>
      <c r="I12" s="274"/>
      <c r="J12" s="274"/>
      <c r="K12" s="274"/>
      <c r="L12" s="274"/>
      <c r="M12" s="274"/>
    </row>
    <row r="13" spans="1:13">
      <c r="A13" s="167"/>
      <c r="B13" s="206"/>
      <c r="C13" s="206"/>
      <c r="D13" s="206"/>
      <c r="E13" s="206"/>
      <c r="F13" s="206"/>
      <c r="G13" s="206"/>
      <c r="H13" s="206"/>
      <c r="I13" s="206"/>
      <c r="J13" s="206"/>
      <c r="K13" s="206"/>
      <c r="L13" s="206"/>
      <c r="M13" s="206"/>
    </row>
    <row r="14" spans="1:13">
      <c r="A14" s="207" t="s">
        <v>133</v>
      </c>
      <c r="B14" s="206"/>
      <c r="C14" s="206"/>
      <c r="D14" s="206"/>
      <c r="E14" s="206"/>
      <c r="F14" s="206"/>
      <c r="G14" s="206"/>
      <c r="H14" s="206"/>
      <c r="I14" s="206"/>
      <c r="J14" s="206"/>
      <c r="K14" s="206"/>
      <c r="L14" s="206"/>
      <c r="M14" s="206"/>
    </row>
    <row r="15" spans="1:13">
      <c r="A15" s="168" t="s">
        <v>4</v>
      </c>
      <c r="B15" s="206">
        <v>7.8159999999999998</v>
      </c>
      <c r="C15" s="206">
        <v>-0.52200000000000002</v>
      </c>
      <c r="D15" s="206">
        <v>0.78200000000000003</v>
      </c>
      <c r="E15" s="206">
        <v>1.9379999999999999</v>
      </c>
      <c r="F15" s="206">
        <v>2.351</v>
      </c>
      <c r="G15" s="206">
        <v>2.5840000000000001</v>
      </c>
      <c r="H15" s="206">
        <v>2.855</v>
      </c>
      <c r="I15" s="206">
        <v>3.09</v>
      </c>
      <c r="J15" s="206">
        <v>3.3879999999999999</v>
      </c>
      <c r="K15" s="206">
        <v>3.6480000000000001</v>
      </c>
      <c r="L15" s="206">
        <v>12.365</v>
      </c>
      <c r="M15" s="206">
        <v>27.93</v>
      </c>
    </row>
    <row r="16" spans="1:13">
      <c r="A16" s="168" t="s">
        <v>134</v>
      </c>
      <c r="B16" s="206">
        <v>0.60399999999999998</v>
      </c>
      <c r="C16" s="206">
        <v>1.5660000000000001</v>
      </c>
      <c r="D16" s="206">
        <v>1.9430000000000001</v>
      </c>
      <c r="E16" s="206">
        <v>1.996</v>
      </c>
      <c r="F16" s="206">
        <v>2.0489999999999999</v>
      </c>
      <c r="G16" s="206">
        <v>2.105</v>
      </c>
      <c r="H16" s="206">
        <v>2.1619999999999999</v>
      </c>
      <c r="I16" s="206">
        <v>2.2200000000000002</v>
      </c>
      <c r="J16" s="206">
        <v>2.2799999999999998</v>
      </c>
      <c r="K16" s="206">
        <v>2.3420000000000001</v>
      </c>
      <c r="L16" s="206">
        <v>8.1579999999999995</v>
      </c>
      <c r="M16" s="206">
        <v>19.266999999999999</v>
      </c>
    </row>
    <row r="17" spans="1:14">
      <c r="A17" s="168" t="s">
        <v>7</v>
      </c>
      <c r="B17" s="180">
        <v>0.14599999999999999</v>
      </c>
      <c r="C17" s="180">
        <v>0.19800000000000001</v>
      </c>
      <c r="D17" s="180">
        <v>0.29899999999999999</v>
      </c>
      <c r="E17" s="180">
        <v>0.39600000000000002</v>
      </c>
      <c r="F17" s="180">
        <v>0.41799999999999998</v>
      </c>
      <c r="G17" s="180">
        <v>0.433</v>
      </c>
      <c r="H17" s="180">
        <v>0.76900000000000002</v>
      </c>
      <c r="I17" s="180">
        <v>0.51200000000000001</v>
      </c>
      <c r="J17" s="180">
        <v>0.53400000000000003</v>
      </c>
      <c r="K17" s="180">
        <v>0.56599999999999995</v>
      </c>
      <c r="L17" s="180">
        <v>1.4570000000000001</v>
      </c>
      <c r="M17" s="180">
        <v>4.2709999999999999</v>
      </c>
    </row>
    <row r="18" spans="1:14" ht="4.05" customHeight="1">
      <c r="A18" s="168"/>
      <c r="B18" s="12" t="s">
        <v>8</v>
      </c>
      <c r="C18" s="13" t="s">
        <v>8</v>
      </c>
      <c r="D18" s="13" t="s">
        <v>8</v>
      </c>
      <c r="E18" s="13" t="s">
        <v>8</v>
      </c>
      <c r="F18" s="13" t="s">
        <v>8</v>
      </c>
      <c r="G18" s="13" t="s">
        <v>8</v>
      </c>
      <c r="H18" s="13" t="s">
        <v>8</v>
      </c>
      <c r="I18" s="13" t="s">
        <v>8</v>
      </c>
      <c r="J18" s="13" t="s">
        <v>8</v>
      </c>
      <c r="K18" s="13" t="s">
        <v>8</v>
      </c>
      <c r="L18" s="13" t="s">
        <v>8</v>
      </c>
      <c r="M18" s="13" t="s">
        <v>8</v>
      </c>
      <c r="N18" s="12"/>
    </row>
    <row r="19" spans="1:14">
      <c r="A19" s="169" t="s">
        <v>135</v>
      </c>
      <c r="B19" s="180">
        <v>8.5660000000000007</v>
      </c>
      <c r="C19" s="180">
        <v>1.242</v>
      </c>
      <c r="D19" s="180">
        <v>3.024</v>
      </c>
      <c r="E19" s="180">
        <v>4.33</v>
      </c>
      <c r="F19" s="180">
        <v>4.8179999999999996</v>
      </c>
      <c r="G19" s="180">
        <v>5.1219999999999999</v>
      </c>
      <c r="H19" s="180">
        <v>5.7859999999999996</v>
      </c>
      <c r="I19" s="180">
        <v>5.8220000000000001</v>
      </c>
      <c r="J19" s="180">
        <v>6.202</v>
      </c>
      <c r="K19" s="180">
        <v>6.556</v>
      </c>
      <c r="L19" s="180">
        <v>21.98</v>
      </c>
      <c r="M19" s="180">
        <v>51.468000000000004</v>
      </c>
    </row>
    <row r="20" spans="1:14">
      <c r="A20" s="167"/>
      <c r="B20" s="180"/>
      <c r="C20" s="180"/>
      <c r="D20" s="180"/>
      <c r="E20" s="180"/>
      <c r="F20" s="180"/>
      <c r="G20" s="180"/>
      <c r="H20" s="180"/>
      <c r="I20" s="180"/>
      <c r="J20" s="180"/>
      <c r="K20" s="180"/>
      <c r="L20" s="180"/>
      <c r="M20" s="180"/>
    </row>
    <row r="21" spans="1:14">
      <c r="A21" s="206" t="s">
        <v>136</v>
      </c>
      <c r="B21" s="180"/>
      <c r="C21" s="180"/>
      <c r="D21" s="180"/>
      <c r="E21" s="180"/>
      <c r="F21" s="180"/>
      <c r="G21" s="180"/>
      <c r="H21" s="180"/>
      <c r="I21" s="180"/>
      <c r="J21" s="180"/>
      <c r="K21" s="180"/>
      <c r="L21" s="180"/>
      <c r="M21" s="180"/>
    </row>
    <row r="22" spans="1:14">
      <c r="A22" s="168" t="s">
        <v>13</v>
      </c>
      <c r="B22" s="180"/>
      <c r="C22" s="180"/>
      <c r="D22" s="180"/>
      <c r="E22" s="180"/>
      <c r="F22" s="180"/>
      <c r="G22" s="180"/>
      <c r="H22" s="180"/>
      <c r="I22" s="180"/>
      <c r="J22" s="180"/>
      <c r="K22" s="180"/>
      <c r="L22" s="180"/>
      <c r="M22" s="180"/>
    </row>
    <row r="23" spans="1:14">
      <c r="A23" s="169" t="s">
        <v>41</v>
      </c>
      <c r="B23" s="180">
        <v>13.69</v>
      </c>
      <c r="C23" s="180">
        <v>24.815999999999999</v>
      </c>
      <c r="D23" s="180">
        <v>30.169</v>
      </c>
      <c r="E23" s="180">
        <v>33.542999999999999</v>
      </c>
      <c r="F23" s="180">
        <v>35.713999999999999</v>
      </c>
      <c r="G23" s="180">
        <v>37.216000000000001</v>
      </c>
      <c r="H23" s="180">
        <v>38.670999999999999</v>
      </c>
      <c r="I23" s="180">
        <v>39.936</v>
      </c>
      <c r="J23" s="180">
        <v>41.036000000000001</v>
      </c>
      <c r="K23" s="180">
        <v>42.465000000000003</v>
      </c>
      <c r="L23" s="180">
        <v>137.93199999999999</v>
      </c>
      <c r="M23" s="180">
        <v>337.25599999999997</v>
      </c>
    </row>
    <row r="24" spans="1:14">
      <c r="A24" s="169" t="s">
        <v>42</v>
      </c>
      <c r="B24" s="180">
        <v>39.265000000000001</v>
      </c>
      <c r="C24" s="180">
        <v>93.536000000000001</v>
      </c>
      <c r="D24" s="180">
        <v>148.19900000000001</v>
      </c>
      <c r="E24" s="180">
        <v>178.292</v>
      </c>
      <c r="F24" s="180">
        <v>207.91900000000001</v>
      </c>
      <c r="G24" s="180">
        <v>229.18600000000001</v>
      </c>
      <c r="H24" s="180">
        <v>243.39400000000001</v>
      </c>
      <c r="I24" s="180">
        <v>252.27600000000001</v>
      </c>
      <c r="J24" s="180">
        <v>260.68900000000002</v>
      </c>
      <c r="K24" s="180">
        <v>268.79199999999997</v>
      </c>
      <c r="L24" s="180">
        <v>667.21100000000001</v>
      </c>
      <c r="M24" s="180">
        <v>1921.548</v>
      </c>
    </row>
    <row r="25" spans="1:14" ht="4.05" customHeight="1">
      <c r="A25" s="169"/>
      <c r="B25" s="12" t="s">
        <v>8</v>
      </c>
      <c r="C25" s="13" t="s">
        <v>8</v>
      </c>
      <c r="D25" s="13" t="s">
        <v>8</v>
      </c>
      <c r="E25" s="13" t="s">
        <v>8</v>
      </c>
      <c r="F25" s="13" t="s">
        <v>8</v>
      </c>
      <c r="G25" s="13" t="s">
        <v>8</v>
      </c>
      <c r="H25" s="13" t="s">
        <v>8</v>
      </c>
      <c r="I25" s="13" t="s">
        <v>8</v>
      </c>
      <c r="J25" s="13" t="s">
        <v>8</v>
      </c>
      <c r="K25" s="13" t="s">
        <v>8</v>
      </c>
      <c r="L25" s="13" t="s">
        <v>8</v>
      </c>
      <c r="M25" s="13" t="s">
        <v>8</v>
      </c>
    </row>
    <row r="26" spans="1:14">
      <c r="A26" s="170" t="s">
        <v>32</v>
      </c>
      <c r="B26" s="180">
        <v>52.954999999999998</v>
      </c>
      <c r="C26" s="180">
        <v>118.352</v>
      </c>
      <c r="D26" s="180">
        <v>178.36799999999999</v>
      </c>
      <c r="E26" s="180">
        <v>211.83500000000001</v>
      </c>
      <c r="F26" s="180">
        <v>243.63300000000001</v>
      </c>
      <c r="G26" s="180">
        <v>266.40199999999999</v>
      </c>
      <c r="H26" s="180">
        <v>282.065</v>
      </c>
      <c r="I26" s="180">
        <v>292.21199999999999</v>
      </c>
      <c r="J26" s="180">
        <v>301.72500000000002</v>
      </c>
      <c r="K26" s="180">
        <v>311.25700000000001</v>
      </c>
      <c r="L26" s="180">
        <v>805.14300000000003</v>
      </c>
      <c r="M26" s="180">
        <v>2258.8040000000001</v>
      </c>
    </row>
    <row r="27" spans="1:14">
      <c r="A27" s="207"/>
      <c r="B27" s="180"/>
      <c r="C27" s="180"/>
      <c r="D27" s="180"/>
      <c r="E27" s="180"/>
      <c r="F27" s="180"/>
      <c r="G27" s="180"/>
      <c r="H27" s="180"/>
      <c r="I27" s="180"/>
      <c r="J27" s="180"/>
      <c r="K27" s="180"/>
      <c r="L27" s="180"/>
      <c r="M27" s="180"/>
    </row>
    <row r="28" spans="1:14">
      <c r="A28" s="168" t="s">
        <v>12</v>
      </c>
      <c r="B28" s="180">
        <v>-0.753</v>
      </c>
      <c r="C28" s="180">
        <v>-22.303000000000001</v>
      </c>
      <c r="D28" s="180">
        <v>-16.585999999999999</v>
      </c>
      <c r="E28" s="180">
        <v>-18.373000000000001</v>
      </c>
      <c r="F28" s="180">
        <v>-4.96</v>
      </c>
      <c r="G28" s="180">
        <v>-2.4940000000000002</v>
      </c>
      <c r="H28" s="180">
        <v>-3.91</v>
      </c>
      <c r="I28" s="180">
        <v>-4.3540000000000001</v>
      </c>
      <c r="J28" s="180">
        <v>-0.77700000000000002</v>
      </c>
      <c r="K28" s="180">
        <v>-23.077999999999999</v>
      </c>
      <c r="L28" s="180">
        <v>-62.975000000000001</v>
      </c>
      <c r="M28" s="180">
        <v>-97.587999999999994</v>
      </c>
    </row>
    <row r="29" spans="1:14">
      <c r="A29" s="207"/>
      <c r="B29" s="180"/>
      <c r="C29" s="180"/>
      <c r="D29" s="180"/>
      <c r="E29" s="180"/>
      <c r="F29" s="180"/>
      <c r="G29" s="180"/>
      <c r="H29" s="180"/>
      <c r="I29" s="180"/>
      <c r="J29" s="180"/>
      <c r="K29" s="180"/>
      <c r="L29" s="180"/>
      <c r="M29" s="180"/>
    </row>
    <row r="30" spans="1:14">
      <c r="A30" s="168" t="s">
        <v>14</v>
      </c>
      <c r="B30" s="180"/>
      <c r="C30" s="180"/>
      <c r="D30" s="180"/>
      <c r="E30" s="180"/>
      <c r="F30" s="180"/>
      <c r="G30" s="180"/>
      <c r="H30" s="180"/>
      <c r="I30" s="180"/>
      <c r="J30" s="180"/>
      <c r="K30" s="180"/>
      <c r="L30" s="180"/>
      <c r="M30" s="180"/>
    </row>
    <row r="31" spans="1:14">
      <c r="A31" s="169" t="s">
        <v>248</v>
      </c>
      <c r="B31" s="180">
        <v>0.29699999999999999</v>
      </c>
      <c r="C31" s="180">
        <v>1.8959999999999999</v>
      </c>
      <c r="D31" s="180">
        <v>5.1779999999999999</v>
      </c>
      <c r="E31" s="180">
        <v>10.333</v>
      </c>
      <c r="F31" s="180">
        <v>16.667999999999999</v>
      </c>
      <c r="G31" s="180">
        <v>23.844000000000001</v>
      </c>
      <c r="H31" s="180">
        <v>32.216000000000001</v>
      </c>
      <c r="I31" s="180">
        <v>41.42</v>
      </c>
      <c r="J31" s="180">
        <v>51.463000000000001</v>
      </c>
      <c r="K31" s="180">
        <v>61.543999999999997</v>
      </c>
      <c r="L31" s="180">
        <v>34.372</v>
      </c>
      <c r="M31" s="180">
        <v>244.85900000000001</v>
      </c>
    </row>
    <row r="32" spans="1:14">
      <c r="A32" s="207"/>
      <c r="B32" s="180"/>
      <c r="C32" s="180"/>
      <c r="D32" s="180"/>
      <c r="E32" s="180"/>
      <c r="F32" s="180"/>
      <c r="G32" s="180"/>
      <c r="H32" s="180"/>
      <c r="I32" s="180"/>
      <c r="J32" s="180"/>
      <c r="K32" s="180"/>
      <c r="L32" s="180"/>
      <c r="M32" s="180"/>
    </row>
    <row r="33" spans="1:13">
      <c r="A33" s="237" t="s">
        <v>137</v>
      </c>
      <c r="B33" s="180">
        <v>52.499000000000002</v>
      </c>
      <c r="C33" s="180">
        <v>97.944999999999993</v>
      </c>
      <c r="D33" s="180">
        <v>166.96</v>
      </c>
      <c r="E33" s="180">
        <v>203.79499999999999</v>
      </c>
      <c r="F33" s="180">
        <v>255.34100000000001</v>
      </c>
      <c r="G33" s="180">
        <v>287.75200000000001</v>
      </c>
      <c r="H33" s="180">
        <v>310.37099999999998</v>
      </c>
      <c r="I33" s="180">
        <v>329.27800000000002</v>
      </c>
      <c r="J33" s="180">
        <v>352.411</v>
      </c>
      <c r="K33" s="180">
        <v>349.72300000000001</v>
      </c>
      <c r="L33" s="180">
        <v>776.54</v>
      </c>
      <c r="M33" s="180">
        <v>2406.0749999999998</v>
      </c>
    </row>
    <row r="34" spans="1:13">
      <c r="A34" s="207"/>
      <c r="B34" s="180"/>
      <c r="C34" s="180"/>
      <c r="D34" s="180"/>
      <c r="E34" s="180"/>
      <c r="F34" s="180"/>
      <c r="G34" s="180"/>
      <c r="H34" s="180"/>
      <c r="I34" s="180"/>
      <c r="J34" s="180"/>
      <c r="K34" s="180"/>
      <c r="L34" s="180"/>
      <c r="M34" s="180"/>
    </row>
    <row r="35" spans="1:13" ht="28.2">
      <c r="A35" s="155" t="s">
        <v>249</v>
      </c>
      <c r="B35" s="180">
        <v>-43.933</v>
      </c>
      <c r="C35" s="180">
        <v>-96.703000000000003</v>
      </c>
      <c r="D35" s="180">
        <v>-163.93600000000001</v>
      </c>
      <c r="E35" s="180">
        <v>-199.465</v>
      </c>
      <c r="F35" s="180">
        <v>-250.523</v>
      </c>
      <c r="G35" s="180">
        <v>-282.63</v>
      </c>
      <c r="H35" s="180">
        <v>-304.58499999999998</v>
      </c>
      <c r="I35" s="180">
        <v>-323.45600000000002</v>
      </c>
      <c r="J35" s="180">
        <v>-346.209</v>
      </c>
      <c r="K35" s="180">
        <v>-343.16699999999997</v>
      </c>
      <c r="L35" s="180">
        <v>-754.56</v>
      </c>
      <c r="M35" s="180">
        <v>-2354.607</v>
      </c>
    </row>
    <row r="36" spans="1:13">
      <c r="A36" s="207"/>
      <c r="B36" s="180"/>
      <c r="C36" s="180"/>
      <c r="D36" s="180"/>
      <c r="E36" s="180"/>
      <c r="F36" s="180"/>
      <c r="G36" s="180"/>
      <c r="H36" s="180"/>
      <c r="I36" s="180"/>
      <c r="J36" s="180"/>
      <c r="K36" s="180"/>
      <c r="L36" s="180"/>
      <c r="M36" s="180"/>
    </row>
    <row r="37" spans="1:13">
      <c r="A37" s="206"/>
      <c r="B37" s="273" t="s">
        <v>168</v>
      </c>
      <c r="C37" s="273"/>
      <c r="D37" s="273"/>
      <c r="E37" s="273"/>
      <c r="F37" s="273"/>
      <c r="G37" s="273"/>
      <c r="H37" s="273"/>
      <c r="I37" s="273"/>
      <c r="J37" s="273"/>
      <c r="K37" s="273"/>
      <c r="L37" s="273"/>
      <c r="M37" s="273"/>
    </row>
    <row r="38" spans="1:13">
      <c r="A38" s="207"/>
      <c r="B38" s="180"/>
      <c r="C38" s="180"/>
      <c r="D38" s="180"/>
      <c r="E38" s="180"/>
      <c r="F38" s="180"/>
      <c r="G38" s="180"/>
      <c r="H38" s="180"/>
      <c r="I38" s="180"/>
      <c r="J38" s="180"/>
      <c r="K38" s="180"/>
      <c r="L38" s="180"/>
      <c r="M38" s="180"/>
    </row>
    <row r="39" spans="1:13">
      <c r="A39" s="207" t="s">
        <v>133</v>
      </c>
      <c r="B39" s="180"/>
      <c r="C39" s="180"/>
      <c r="D39" s="180"/>
      <c r="E39" s="180"/>
      <c r="F39" s="180"/>
      <c r="G39" s="180"/>
      <c r="H39" s="180"/>
      <c r="I39" s="180"/>
      <c r="J39" s="180"/>
      <c r="K39" s="180"/>
      <c r="L39" s="180"/>
      <c r="M39" s="180"/>
    </row>
    <row r="40" spans="1:13">
      <c r="A40" s="168" t="s">
        <v>4</v>
      </c>
      <c r="B40" s="180">
        <v>113.86499999999999</v>
      </c>
      <c r="C40" s="180">
        <v>121.505</v>
      </c>
      <c r="D40" s="180">
        <v>112.536</v>
      </c>
      <c r="E40" s="180">
        <v>100.839</v>
      </c>
      <c r="F40" s="180">
        <v>102.67</v>
      </c>
      <c r="G40" s="180">
        <v>107.81100000000001</v>
      </c>
      <c r="H40" s="180">
        <v>116.453</v>
      </c>
      <c r="I40" s="180">
        <v>132.827</v>
      </c>
      <c r="J40" s="180">
        <v>154.17099999999999</v>
      </c>
      <c r="K40" s="180">
        <v>172.04900000000001</v>
      </c>
      <c r="L40" s="180">
        <v>551.41499999999996</v>
      </c>
      <c r="M40" s="180">
        <v>1234.7260000000001</v>
      </c>
    </row>
    <row r="41" spans="1:13">
      <c r="A41" s="168" t="s">
        <v>5</v>
      </c>
      <c r="B41" s="180">
        <v>53.973999999999997</v>
      </c>
      <c r="C41" s="180">
        <v>70.253</v>
      </c>
      <c r="D41" s="180">
        <v>77.293000000000006</v>
      </c>
      <c r="E41" s="180">
        <v>80.17</v>
      </c>
      <c r="F41" s="180">
        <v>80.081000000000003</v>
      </c>
      <c r="G41" s="180">
        <v>79.748999999999995</v>
      </c>
      <c r="H41" s="180">
        <v>80.947999999999993</v>
      </c>
      <c r="I41" s="180">
        <v>85.522000000000006</v>
      </c>
      <c r="J41" s="180">
        <v>93.242000000000004</v>
      </c>
      <c r="K41" s="180">
        <v>101.176</v>
      </c>
      <c r="L41" s="180">
        <v>361.77100000000002</v>
      </c>
      <c r="M41" s="180">
        <v>802.40800000000002</v>
      </c>
    </row>
    <row r="42" spans="1:13">
      <c r="A42" s="171" t="s">
        <v>158</v>
      </c>
      <c r="B42" s="180">
        <v>-11.717000000000001</v>
      </c>
      <c r="C42" s="180">
        <v>-112.42700000000001</v>
      </c>
      <c r="D42" s="180">
        <v>-110.959</v>
      </c>
      <c r="E42" s="180">
        <v>-81.058000000000007</v>
      </c>
      <c r="F42" s="180">
        <v>-55.12</v>
      </c>
      <c r="G42" s="180">
        <v>-41.185000000000002</v>
      </c>
      <c r="H42" s="180">
        <v>-22.087</v>
      </c>
      <c r="I42" s="180">
        <v>-6.2629999999999999</v>
      </c>
      <c r="J42" s="180">
        <v>2.4209999999999998</v>
      </c>
      <c r="K42" s="180">
        <v>8.1259999999999994</v>
      </c>
      <c r="L42" s="180">
        <v>-371.28100000000001</v>
      </c>
      <c r="M42" s="180">
        <v>-430.26900000000001</v>
      </c>
    </row>
    <row r="43" spans="1:13">
      <c r="A43" s="168" t="s">
        <v>6</v>
      </c>
      <c r="B43" s="180">
        <v>23.201000000000001</v>
      </c>
      <c r="C43" s="180">
        <v>38.234000000000002</v>
      </c>
      <c r="D43" s="180">
        <v>49.994</v>
      </c>
      <c r="E43" s="180">
        <v>48.701000000000001</v>
      </c>
      <c r="F43" s="180">
        <v>39.966999999999999</v>
      </c>
      <c r="G43" s="180">
        <v>32.442</v>
      </c>
      <c r="H43" s="180">
        <v>29.882000000000001</v>
      </c>
      <c r="I43" s="180">
        <v>32.960999999999999</v>
      </c>
      <c r="J43" s="180">
        <v>37.298999999999999</v>
      </c>
      <c r="K43" s="180">
        <v>38.993000000000002</v>
      </c>
      <c r="L43" s="180">
        <v>200.09700000000001</v>
      </c>
      <c r="M43" s="180">
        <v>371.67399999999998</v>
      </c>
    </row>
    <row r="44" spans="1:13">
      <c r="A44" s="168" t="s">
        <v>7</v>
      </c>
      <c r="B44" s="180">
        <v>7.1310000000000002</v>
      </c>
      <c r="C44" s="180">
        <v>8.2200000000000006</v>
      </c>
      <c r="D44" s="180">
        <v>8.641</v>
      </c>
      <c r="E44" s="180">
        <v>8.6479999999999997</v>
      </c>
      <c r="F44" s="180">
        <v>8.5280000000000005</v>
      </c>
      <c r="G44" s="180">
        <v>6.7169999999999996</v>
      </c>
      <c r="H44" s="180">
        <v>6.4630000000000001</v>
      </c>
      <c r="I44" s="180">
        <v>7.3540000000000001</v>
      </c>
      <c r="J44" s="180">
        <v>8.5909999999999993</v>
      </c>
      <c r="K44" s="180">
        <v>9.7070000000000007</v>
      </c>
      <c r="L44" s="180">
        <v>41.167999999999999</v>
      </c>
      <c r="M44" s="180">
        <v>80</v>
      </c>
    </row>
    <row r="45" spans="1:13" ht="4.05" customHeight="1">
      <c r="A45" s="168"/>
      <c r="B45" s="12" t="s">
        <v>8</v>
      </c>
      <c r="C45" s="13" t="s">
        <v>8</v>
      </c>
      <c r="D45" s="13" t="s">
        <v>8</v>
      </c>
      <c r="E45" s="13" t="s">
        <v>8</v>
      </c>
      <c r="F45" s="13" t="s">
        <v>8</v>
      </c>
      <c r="G45" s="13" t="s">
        <v>8</v>
      </c>
      <c r="H45" s="13" t="s">
        <v>8</v>
      </c>
      <c r="I45" s="13" t="s">
        <v>8</v>
      </c>
      <c r="J45" s="13" t="s">
        <v>8</v>
      </c>
      <c r="K45" s="13" t="s">
        <v>8</v>
      </c>
      <c r="L45" s="13" t="s">
        <v>8</v>
      </c>
      <c r="M45" s="13" t="s">
        <v>8</v>
      </c>
    </row>
    <row r="46" spans="1:13">
      <c r="A46" s="169" t="s">
        <v>135</v>
      </c>
      <c r="B46" s="180">
        <v>186.45400000000001</v>
      </c>
      <c r="C46" s="180">
        <v>125.785</v>
      </c>
      <c r="D46" s="180">
        <v>137.505</v>
      </c>
      <c r="E46" s="180">
        <v>157.30000000000001</v>
      </c>
      <c r="F46" s="180">
        <v>176.126</v>
      </c>
      <c r="G46" s="180">
        <v>185.53399999999999</v>
      </c>
      <c r="H46" s="180">
        <v>211.65899999999999</v>
      </c>
      <c r="I46" s="180">
        <v>252.40100000000001</v>
      </c>
      <c r="J46" s="180">
        <v>295.72399999999999</v>
      </c>
      <c r="K46" s="180">
        <v>330.05099999999999</v>
      </c>
      <c r="L46" s="180">
        <v>783.17</v>
      </c>
      <c r="M46" s="180">
        <v>2058.5390000000002</v>
      </c>
    </row>
    <row r="47" spans="1:13">
      <c r="A47" s="207"/>
      <c r="B47" s="180"/>
      <c r="C47" s="180"/>
      <c r="D47" s="180"/>
      <c r="E47" s="180"/>
      <c r="F47" s="180"/>
      <c r="G47" s="180"/>
      <c r="H47" s="180"/>
      <c r="I47" s="180"/>
      <c r="J47" s="180"/>
      <c r="K47" s="180"/>
      <c r="L47" s="180"/>
      <c r="M47" s="180"/>
    </row>
    <row r="48" spans="1:13">
      <c r="A48" s="206" t="s">
        <v>136</v>
      </c>
      <c r="B48" s="180"/>
      <c r="C48" s="180"/>
      <c r="D48" s="180"/>
      <c r="E48" s="180"/>
      <c r="F48" s="180"/>
      <c r="G48" s="180"/>
      <c r="H48" s="180"/>
      <c r="I48" s="180"/>
      <c r="J48" s="180"/>
      <c r="K48" s="180"/>
      <c r="L48" s="180"/>
      <c r="M48" s="180"/>
    </row>
    <row r="49" spans="1:15">
      <c r="A49" s="171" t="s">
        <v>12</v>
      </c>
      <c r="B49" s="180"/>
      <c r="C49" s="180"/>
      <c r="D49" s="180"/>
      <c r="E49" s="180"/>
      <c r="F49" s="180"/>
      <c r="G49" s="180"/>
      <c r="H49" s="180"/>
      <c r="I49" s="180"/>
      <c r="J49" s="180"/>
      <c r="K49" s="180"/>
      <c r="L49" s="180"/>
      <c r="M49" s="180"/>
    </row>
    <row r="50" spans="1:15">
      <c r="A50" s="172" t="s">
        <v>31</v>
      </c>
      <c r="B50" s="180">
        <v>17.100000000000001</v>
      </c>
      <c r="C50" s="180">
        <v>58.6</v>
      </c>
      <c r="D50" s="180">
        <v>79.599999999999994</v>
      </c>
      <c r="E50" s="180">
        <v>85.8</v>
      </c>
      <c r="F50" s="180">
        <v>88.9</v>
      </c>
      <c r="G50" s="180">
        <v>92</v>
      </c>
      <c r="H50" s="180">
        <v>92.4</v>
      </c>
      <c r="I50" s="180">
        <v>95.9</v>
      </c>
      <c r="J50" s="180">
        <v>100.5</v>
      </c>
      <c r="K50" s="180">
        <v>105.9</v>
      </c>
      <c r="L50" s="180">
        <v>330</v>
      </c>
      <c r="M50" s="180">
        <v>816.7</v>
      </c>
    </row>
    <row r="51" spans="1:15">
      <c r="A51" s="172" t="s">
        <v>39</v>
      </c>
      <c r="B51" s="180">
        <v>4.9039999999999999</v>
      </c>
      <c r="C51" s="180">
        <v>10.433</v>
      </c>
      <c r="D51" s="180">
        <v>12.287000000000001</v>
      </c>
      <c r="E51" s="180">
        <v>13.081</v>
      </c>
      <c r="F51" s="180">
        <v>13.762</v>
      </c>
      <c r="G51" s="180">
        <v>14.215</v>
      </c>
      <c r="H51" s="180">
        <v>14.888</v>
      </c>
      <c r="I51" s="180">
        <v>15.567</v>
      </c>
      <c r="J51" s="180">
        <v>16.286999999999999</v>
      </c>
      <c r="K51" s="180">
        <v>16.736000000000001</v>
      </c>
      <c r="L51" s="180">
        <v>54.466999999999999</v>
      </c>
      <c r="M51" s="180">
        <v>132.16</v>
      </c>
    </row>
    <row r="52" spans="1:15">
      <c r="A52" s="172" t="s">
        <v>159</v>
      </c>
      <c r="B52" s="180">
        <v>2.0539999999999998</v>
      </c>
      <c r="C52" s="180">
        <v>6.9779999999999998</v>
      </c>
      <c r="D52" s="180">
        <v>9.7720000000000002</v>
      </c>
      <c r="E52" s="180">
        <v>10.427</v>
      </c>
      <c r="F52" s="180">
        <v>10.544</v>
      </c>
      <c r="G52" s="180">
        <v>10.602</v>
      </c>
      <c r="H52" s="180">
        <v>10.52</v>
      </c>
      <c r="I52" s="180">
        <v>10.637</v>
      </c>
      <c r="J52" s="180">
        <v>10.847</v>
      </c>
      <c r="K52" s="180">
        <v>11.196</v>
      </c>
      <c r="L52" s="180">
        <v>39.774999999999999</v>
      </c>
      <c r="M52" s="180">
        <v>93.576999999999998</v>
      </c>
    </row>
    <row r="53" spans="1:15">
      <c r="A53" s="172" t="s">
        <v>138</v>
      </c>
      <c r="B53" s="180">
        <v>2.2629999999999999</v>
      </c>
      <c r="C53" s="180">
        <v>7.2709999999999999</v>
      </c>
      <c r="D53" s="180">
        <v>7.8769999999999998</v>
      </c>
      <c r="E53" s="180">
        <v>9.15</v>
      </c>
      <c r="F53" s="180">
        <v>9.2949999999999999</v>
      </c>
      <c r="G53" s="180">
        <v>9.19</v>
      </c>
      <c r="H53" s="180">
        <v>9.8379999999999992</v>
      </c>
      <c r="I53" s="180">
        <v>8.407</v>
      </c>
      <c r="J53" s="180">
        <v>9.6639999999999997</v>
      </c>
      <c r="K53" s="180">
        <v>10.275</v>
      </c>
      <c r="L53" s="180">
        <v>35.856000000000002</v>
      </c>
      <c r="M53" s="180">
        <v>83.23</v>
      </c>
    </row>
    <row r="54" spans="1:15">
      <c r="A54" s="172" t="s">
        <v>34</v>
      </c>
      <c r="B54" s="180">
        <v>0</v>
      </c>
      <c r="C54" s="180">
        <v>1.8220000000000001</v>
      </c>
      <c r="D54" s="180">
        <v>4.6740000000000004</v>
      </c>
      <c r="E54" s="180">
        <v>6.26</v>
      </c>
      <c r="F54" s="180">
        <v>7.6189999999999998</v>
      </c>
      <c r="G54" s="180">
        <v>8.5449999999999999</v>
      </c>
      <c r="H54" s="180">
        <v>9.9529999999999994</v>
      </c>
      <c r="I54" s="180">
        <v>10.462</v>
      </c>
      <c r="J54" s="180">
        <v>12.593</v>
      </c>
      <c r="K54" s="180">
        <v>14.342000000000001</v>
      </c>
      <c r="L54" s="180">
        <v>20.373999999999999</v>
      </c>
      <c r="M54" s="180">
        <v>76.27</v>
      </c>
    </row>
    <row r="55" spans="1:15">
      <c r="A55" s="172" t="s">
        <v>139</v>
      </c>
      <c r="B55" s="180">
        <v>0.45100000000000001</v>
      </c>
      <c r="C55" s="180">
        <v>6.0430000000000001</v>
      </c>
      <c r="D55" s="180">
        <v>7.7530000000000001</v>
      </c>
      <c r="E55" s="180">
        <v>7.9749999999999996</v>
      </c>
      <c r="F55" s="180">
        <v>8.0609999999999999</v>
      </c>
      <c r="G55" s="180">
        <v>8.2469999999999999</v>
      </c>
      <c r="H55" s="180">
        <v>8.3309999999999995</v>
      </c>
      <c r="I55" s="180">
        <v>8.35</v>
      </c>
      <c r="J55" s="180">
        <v>8.2899999999999991</v>
      </c>
      <c r="K55" s="180">
        <v>8.2219999999999995</v>
      </c>
      <c r="L55" s="180">
        <v>30.283000000000001</v>
      </c>
      <c r="M55" s="180">
        <v>71.722999999999999</v>
      </c>
    </row>
    <row r="56" spans="1:15">
      <c r="A56" s="172" t="s">
        <v>74</v>
      </c>
      <c r="B56" s="180">
        <v>0.95</v>
      </c>
      <c r="C56" s="180">
        <v>3.11</v>
      </c>
      <c r="D56" s="180">
        <v>3.63</v>
      </c>
      <c r="E56" s="180">
        <v>4.13</v>
      </c>
      <c r="F56" s="180">
        <v>4.2</v>
      </c>
      <c r="G56" s="180">
        <v>4.2300000000000004</v>
      </c>
      <c r="H56" s="180">
        <v>4.53</v>
      </c>
      <c r="I56" s="180">
        <v>3.93</v>
      </c>
      <c r="J56" s="180">
        <v>4.3600000000000003</v>
      </c>
      <c r="K56" s="180">
        <v>4.53</v>
      </c>
      <c r="L56" s="180">
        <v>16.02</v>
      </c>
      <c r="M56" s="180">
        <v>37.6</v>
      </c>
    </row>
    <row r="57" spans="1:15">
      <c r="A57" s="172" t="s">
        <v>55</v>
      </c>
      <c r="B57" s="180">
        <v>0.158</v>
      </c>
      <c r="C57" s="180">
        <v>1.226</v>
      </c>
      <c r="D57" s="180">
        <v>2.0339999999999998</v>
      </c>
      <c r="E57" s="180">
        <v>2.5289999999999999</v>
      </c>
      <c r="F57" s="180">
        <v>2.8580000000000001</v>
      </c>
      <c r="G57" s="180">
        <v>3.1150000000000002</v>
      </c>
      <c r="H57" s="180">
        <v>3.3420000000000001</v>
      </c>
      <c r="I57" s="180">
        <v>3.5590000000000002</v>
      </c>
      <c r="J57" s="180">
        <v>3.7789999999999999</v>
      </c>
      <c r="K57" s="180">
        <v>4.0190000000000001</v>
      </c>
      <c r="L57" s="180">
        <v>8.8049999999999997</v>
      </c>
      <c r="M57" s="180">
        <v>26.619</v>
      </c>
    </row>
    <row r="58" spans="1:15">
      <c r="A58" s="172" t="s">
        <v>7</v>
      </c>
      <c r="B58" s="180">
        <v>-15.973000000000001</v>
      </c>
      <c r="C58" s="180">
        <v>-9.1419999999999995</v>
      </c>
      <c r="D58" s="180">
        <v>-4.5819999999999999</v>
      </c>
      <c r="E58" s="180">
        <v>-2.8660000000000001</v>
      </c>
      <c r="F58" s="180">
        <v>-1.859</v>
      </c>
      <c r="G58" s="180">
        <v>1.397</v>
      </c>
      <c r="H58" s="180">
        <v>4.452</v>
      </c>
      <c r="I58" s="180">
        <v>4.8959999999999999</v>
      </c>
      <c r="J58" s="180">
        <v>3.6379999999999999</v>
      </c>
      <c r="K58" s="180">
        <v>1.9970000000000001</v>
      </c>
      <c r="L58" s="180">
        <v>-34.420999999999999</v>
      </c>
      <c r="M58" s="180">
        <v>-18.041</v>
      </c>
    </row>
    <row r="59" spans="1:15" ht="4.05" customHeight="1">
      <c r="A59" s="172"/>
      <c r="B59" s="12" t="s">
        <v>8</v>
      </c>
      <c r="C59" s="13" t="s">
        <v>8</v>
      </c>
      <c r="D59" s="13" t="s">
        <v>8</v>
      </c>
      <c r="E59" s="13" t="s">
        <v>8</v>
      </c>
      <c r="F59" s="13" t="s">
        <v>8</v>
      </c>
      <c r="G59" s="13" t="s">
        <v>8</v>
      </c>
      <c r="H59" s="13" t="s">
        <v>8</v>
      </c>
      <c r="I59" s="13" t="s">
        <v>8</v>
      </c>
      <c r="J59" s="13" t="s">
        <v>8</v>
      </c>
      <c r="K59" s="13" t="s">
        <v>8</v>
      </c>
      <c r="L59" s="13" t="s">
        <v>8</v>
      </c>
      <c r="M59" s="13" t="s">
        <v>8</v>
      </c>
    </row>
    <row r="60" spans="1:15">
      <c r="A60" s="174" t="s">
        <v>32</v>
      </c>
      <c r="B60" s="180">
        <v>11.906000000000001</v>
      </c>
      <c r="C60" s="180">
        <v>86.340999999999994</v>
      </c>
      <c r="D60" s="180">
        <v>123.045</v>
      </c>
      <c r="E60" s="180">
        <v>136.48699999999999</v>
      </c>
      <c r="F60" s="180">
        <v>143.38</v>
      </c>
      <c r="G60" s="180">
        <v>151.541</v>
      </c>
      <c r="H60" s="180">
        <v>158.25399999999999</v>
      </c>
      <c r="I60" s="180">
        <v>161.709</v>
      </c>
      <c r="J60" s="180">
        <v>169.959</v>
      </c>
      <c r="K60" s="180">
        <v>177.21700000000001</v>
      </c>
      <c r="L60" s="180">
        <v>501.15899999999999</v>
      </c>
      <c r="M60" s="180">
        <v>1319.8389999999999</v>
      </c>
      <c r="O60" s="175"/>
    </row>
    <row r="61" spans="1:15">
      <c r="A61" s="207"/>
      <c r="B61" s="180"/>
      <c r="C61" s="180"/>
      <c r="D61" s="180"/>
      <c r="E61" s="180"/>
      <c r="F61" s="180"/>
      <c r="G61" s="180"/>
      <c r="H61" s="180"/>
      <c r="I61" s="180"/>
      <c r="J61" s="180"/>
      <c r="K61" s="180"/>
      <c r="L61" s="180"/>
      <c r="M61" s="180"/>
    </row>
    <row r="62" spans="1:15">
      <c r="A62" s="171" t="s">
        <v>13</v>
      </c>
      <c r="B62" s="180">
        <v>4.2999999999999997E-2</v>
      </c>
      <c r="C62" s="180">
        <v>11.589</v>
      </c>
      <c r="D62" s="180">
        <v>17.864000000000001</v>
      </c>
      <c r="E62" s="180">
        <v>20.387</v>
      </c>
      <c r="F62" s="180">
        <v>20.678999999999998</v>
      </c>
      <c r="G62" s="180">
        <v>21.077999999999999</v>
      </c>
      <c r="H62" s="180">
        <v>21.896999999999998</v>
      </c>
      <c r="I62" s="180">
        <v>21.934000000000001</v>
      </c>
      <c r="J62" s="180">
        <v>22.306000000000001</v>
      </c>
      <c r="K62" s="180">
        <v>22.68</v>
      </c>
      <c r="L62" s="180">
        <v>91.596999999999994</v>
      </c>
      <c r="M62" s="180">
        <v>180.45699999999999</v>
      </c>
    </row>
    <row r="63" spans="1:15">
      <c r="A63" s="207"/>
      <c r="B63" s="180"/>
      <c r="C63" s="180"/>
      <c r="D63" s="180"/>
      <c r="E63" s="180"/>
      <c r="F63" s="180"/>
      <c r="G63" s="180"/>
      <c r="H63" s="180"/>
      <c r="I63" s="180"/>
      <c r="J63" s="180"/>
      <c r="K63" s="180"/>
      <c r="L63" s="180"/>
      <c r="M63" s="180"/>
    </row>
    <row r="64" spans="1:15">
      <c r="A64" s="168" t="s">
        <v>140</v>
      </c>
      <c r="B64" s="180"/>
      <c r="C64" s="180"/>
      <c r="D64" s="180"/>
      <c r="E64" s="180"/>
      <c r="F64" s="180"/>
      <c r="G64" s="180"/>
      <c r="H64" s="180"/>
      <c r="I64" s="180"/>
      <c r="J64" s="180"/>
      <c r="K64" s="180"/>
      <c r="L64" s="180"/>
      <c r="M64" s="180"/>
    </row>
    <row r="65" spans="1:13">
      <c r="A65" s="169" t="s">
        <v>141</v>
      </c>
      <c r="B65" s="180">
        <v>70.043000000000006</v>
      </c>
      <c r="C65" s="180">
        <v>117.974</v>
      </c>
      <c r="D65" s="180">
        <v>173.428</v>
      </c>
      <c r="E65" s="180">
        <v>192.62299999999999</v>
      </c>
      <c r="F65" s="180">
        <v>188.63200000000001</v>
      </c>
      <c r="G65" s="180">
        <v>177.09800000000001</v>
      </c>
      <c r="H65" s="180">
        <v>167.86600000000001</v>
      </c>
      <c r="I65" s="180">
        <v>153.625</v>
      </c>
      <c r="J65" s="180">
        <v>131.81800000000001</v>
      </c>
      <c r="K65" s="180">
        <v>113.633</v>
      </c>
      <c r="L65" s="180">
        <v>742.7</v>
      </c>
      <c r="M65" s="180">
        <v>1486.74</v>
      </c>
    </row>
    <row r="66" spans="1:13">
      <c r="A66" s="169" t="s">
        <v>248</v>
      </c>
      <c r="B66" s="180">
        <v>-0.71</v>
      </c>
      <c r="C66" s="180">
        <v>-0.57599999999999996</v>
      </c>
      <c r="D66" s="180">
        <v>2.177</v>
      </c>
      <c r="E66" s="180">
        <v>7.1909999999999998</v>
      </c>
      <c r="F66" s="180">
        <v>12.608000000000001</v>
      </c>
      <c r="G66" s="180">
        <v>17.574999999999999</v>
      </c>
      <c r="H66" s="180">
        <v>22.376999999999999</v>
      </c>
      <c r="I66" s="180">
        <v>26.408000000000001</v>
      </c>
      <c r="J66" s="180">
        <v>29.038</v>
      </c>
      <c r="K66" s="180">
        <v>30.289000000000001</v>
      </c>
      <c r="L66" s="180">
        <v>20.69</v>
      </c>
      <c r="M66" s="180">
        <v>146.37700000000001</v>
      </c>
    </row>
    <row r="67" spans="1:13" ht="4.05" customHeight="1">
      <c r="A67" s="169"/>
      <c r="B67" s="12" t="s">
        <v>8</v>
      </c>
      <c r="C67" s="13" t="s">
        <v>8</v>
      </c>
      <c r="D67" s="13" t="s">
        <v>8</v>
      </c>
      <c r="E67" s="13" t="s">
        <v>8</v>
      </c>
      <c r="F67" s="13" t="s">
        <v>8</v>
      </c>
      <c r="G67" s="13" t="s">
        <v>8</v>
      </c>
      <c r="H67" s="13" t="s">
        <v>8</v>
      </c>
      <c r="I67" s="13" t="s">
        <v>8</v>
      </c>
      <c r="J67" s="13" t="s">
        <v>8</v>
      </c>
      <c r="K67" s="13" t="s">
        <v>8</v>
      </c>
      <c r="L67" s="13" t="s">
        <v>8</v>
      </c>
      <c r="M67" s="13" t="s">
        <v>8</v>
      </c>
    </row>
    <row r="68" spans="1:13">
      <c r="A68" s="170" t="s">
        <v>32</v>
      </c>
      <c r="B68" s="180">
        <v>69.332999999999998</v>
      </c>
      <c r="C68" s="180">
        <v>117.398</v>
      </c>
      <c r="D68" s="180">
        <v>175.60499999999999</v>
      </c>
      <c r="E68" s="180">
        <v>199.81399999999999</v>
      </c>
      <c r="F68" s="180">
        <v>201.24</v>
      </c>
      <c r="G68" s="180">
        <v>194.673</v>
      </c>
      <c r="H68" s="180">
        <v>190.24299999999999</v>
      </c>
      <c r="I68" s="180">
        <v>180.03299999999999</v>
      </c>
      <c r="J68" s="180">
        <v>160.85599999999999</v>
      </c>
      <c r="K68" s="180">
        <v>143.922</v>
      </c>
      <c r="L68" s="180">
        <v>763.39</v>
      </c>
      <c r="M68" s="180">
        <v>1633.117</v>
      </c>
    </row>
    <row r="69" spans="1:13">
      <c r="A69" s="207"/>
      <c r="B69" s="180"/>
      <c r="C69" s="180"/>
      <c r="D69" s="180"/>
      <c r="E69" s="180"/>
      <c r="F69" s="180"/>
      <c r="G69" s="180"/>
      <c r="H69" s="180"/>
      <c r="I69" s="180"/>
      <c r="J69" s="180"/>
      <c r="K69" s="180"/>
      <c r="L69" s="180"/>
      <c r="M69" s="180"/>
    </row>
    <row r="70" spans="1:13">
      <c r="A70" s="238" t="s">
        <v>137</v>
      </c>
      <c r="B70" s="239">
        <v>81.281999999999996</v>
      </c>
      <c r="C70" s="239">
        <v>215.328</v>
      </c>
      <c r="D70" s="239">
        <v>316.51400000000001</v>
      </c>
      <c r="E70" s="239">
        <v>356.68799999999999</v>
      </c>
      <c r="F70" s="239">
        <v>365.29899999999998</v>
      </c>
      <c r="G70" s="239">
        <v>367.29199999999997</v>
      </c>
      <c r="H70" s="239">
        <v>370.39400000000001</v>
      </c>
      <c r="I70" s="239">
        <v>363.67599999999999</v>
      </c>
      <c r="J70" s="239">
        <v>353.12099999999998</v>
      </c>
      <c r="K70" s="239">
        <v>343.81900000000002</v>
      </c>
      <c r="L70" s="239">
        <v>1335.1110000000001</v>
      </c>
      <c r="M70" s="239">
        <v>3133.413</v>
      </c>
    </row>
    <row r="71" spans="1:13">
      <c r="A71" s="207"/>
      <c r="B71" s="239"/>
      <c r="C71" s="239"/>
      <c r="D71" s="239"/>
      <c r="E71" s="239"/>
      <c r="F71" s="239"/>
      <c r="G71" s="239"/>
      <c r="H71" s="239"/>
      <c r="I71" s="239"/>
      <c r="J71" s="239"/>
      <c r="K71" s="239"/>
      <c r="L71" s="239"/>
      <c r="M71" s="239"/>
    </row>
    <row r="72" spans="1:13" ht="28.2">
      <c r="A72" s="155" t="s">
        <v>250</v>
      </c>
      <c r="B72" s="180">
        <v>105.172</v>
      </c>
      <c r="C72" s="180">
        <v>-89.543000000000006</v>
      </c>
      <c r="D72" s="180">
        <v>-179.00899999999999</v>
      </c>
      <c r="E72" s="180">
        <v>-199.38800000000001</v>
      </c>
      <c r="F72" s="180">
        <v>-189.173</v>
      </c>
      <c r="G72" s="180">
        <v>-181.75800000000001</v>
      </c>
      <c r="H72" s="180">
        <v>-158.73500000000001</v>
      </c>
      <c r="I72" s="180">
        <v>-111.27500000000001</v>
      </c>
      <c r="J72" s="180">
        <v>-57.396999999999998</v>
      </c>
      <c r="K72" s="180">
        <v>-13.768000000000001</v>
      </c>
      <c r="L72" s="180">
        <v>-551.94100000000003</v>
      </c>
      <c r="M72" s="180">
        <v>-1074.874</v>
      </c>
    </row>
    <row r="73" spans="1:13">
      <c r="A73" s="207"/>
      <c r="B73" s="239"/>
      <c r="C73" s="239"/>
      <c r="D73" s="239"/>
      <c r="E73" s="239"/>
      <c r="F73" s="239"/>
      <c r="G73" s="239"/>
      <c r="H73" s="239"/>
      <c r="I73" s="239"/>
      <c r="J73" s="239"/>
      <c r="K73" s="239"/>
      <c r="L73" s="180"/>
      <c r="M73" s="180"/>
    </row>
    <row r="74" spans="1:13">
      <c r="A74" s="206"/>
      <c r="B74" s="273" t="s">
        <v>160</v>
      </c>
      <c r="C74" s="273"/>
      <c r="D74" s="273"/>
      <c r="E74" s="273"/>
      <c r="F74" s="273"/>
      <c r="G74" s="273"/>
      <c r="H74" s="273"/>
      <c r="I74" s="273"/>
      <c r="J74" s="273"/>
      <c r="K74" s="273"/>
      <c r="L74" s="273"/>
      <c r="M74" s="273"/>
    </row>
    <row r="75" spans="1:13">
      <c r="A75" s="207"/>
      <c r="B75" s="180"/>
      <c r="C75" s="180"/>
      <c r="D75" s="180"/>
      <c r="E75" s="180"/>
      <c r="F75" s="180"/>
      <c r="G75" s="180"/>
      <c r="H75" s="180"/>
      <c r="I75" s="180"/>
      <c r="J75" s="180"/>
      <c r="K75" s="180"/>
      <c r="L75" s="180"/>
      <c r="M75" s="180"/>
    </row>
    <row r="76" spans="1:13">
      <c r="A76" s="207" t="s">
        <v>133</v>
      </c>
      <c r="B76" s="180"/>
      <c r="C76" s="180"/>
      <c r="D76" s="180"/>
      <c r="E76" s="180"/>
      <c r="F76" s="180"/>
      <c r="G76" s="180"/>
      <c r="H76" s="180"/>
      <c r="I76" s="180"/>
      <c r="J76" s="180"/>
      <c r="K76" s="180"/>
      <c r="L76" s="180"/>
      <c r="M76" s="180"/>
    </row>
    <row r="77" spans="1:13">
      <c r="A77" s="168" t="s">
        <v>4</v>
      </c>
      <c r="B77" s="180">
        <v>173.10900000000001</v>
      </c>
      <c r="C77" s="180">
        <v>124.212</v>
      </c>
      <c r="D77" s="180">
        <v>75.040999999999997</v>
      </c>
      <c r="E77" s="180">
        <v>53.168999999999997</v>
      </c>
      <c r="F77" s="180">
        <v>80.275999999999996</v>
      </c>
      <c r="G77" s="180">
        <v>67.091999999999999</v>
      </c>
      <c r="H77" s="180">
        <v>58.585999999999999</v>
      </c>
      <c r="I77" s="180">
        <v>54.837000000000003</v>
      </c>
      <c r="J77" s="180">
        <v>52.753</v>
      </c>
      <c r="K77" s="180">
        <v>50.597999999999999</v>
      </c>
      <c r="L77" s="180">
        <v>505.80700000000002</v>
      </c>
      <c r="M77" s="180">
        <v>789.673</v>
      </c>
    </row>
    <row r="78" spans="1:13">
      <c r="A78" s="168" t="s">
        <v>6</v>
      </c>
      <c r="B78" s="180">
        <v>54.945999999999998</v>
      </c>
      <c r="C78" s="180">
        <v>38.762</v>
      </c>
      <c r="D78" s="180">
        <v>38.396999999999998</v>
      </c>
      <c r="E78" s="180">
        <v>31.827000000000002</v>
      </c>
      <c r="F78" s="180">
        <v>31.777000000000001</v>
      </c>
      <c r="G78" s="180">
        <v>33.112000000000002</v>
      </c>
      <c r="H78" s="180">
        <v>37.857999999999997</v>
      </c>
      <c r="I78" s="180">
        <v>44.161999999999999</v>
      </c>
      <c r="J78" s="180">
        <v>49.585999999999999</v>
      </c>
      <c r="K78" s="180">
        <v>54.253999999999998</v>
      </c>
      <c r="L78" s="180">
        <v>195.709</v>
      </c>
      <c r="M78" s="180">
        <v>414.68099999999998</v>
      </c>
    </row>
    <row r="79" spans="1:13">
      <c r="A79" s="168" t="s">
        <v>5</v>
      </c>
      <c r="B79" s="180">
        <v>19.416</v>
      </c>
      <c r="C79" s="180">
        <v>-2.4300000000000002</v>
      </c>
      <c r="D79" s="180">
        <v>-1.766</v>
      </c>
      <c r="E79" s="180">
        <v>0.49299999999999999</v>
      </c>
      <c r="F79" s="180">
        <v>1.9690000000000001</v>
      </c>
      <c r="G79" s="180">
        <v>3.6339999999999999</v>
      </c>
      <c r="H79" s="180">
        <v>4.548</v>
      </c>
      <c r="I79" s="180">
        <v>3.673</v>
      </c>
      <c r="J79" s="180">
        <v>2.38</v>
      </c>
      <c r="K79" s="180">
        <v>2.8940000000000001</v>
      </c>
      <c r="L79" s="180">
        <v>17.681999999999999</v>
      </c>
      <c r="M79" s="180">
        <v>34.811</v>
      </c>
    </row>
    <row r="80" spans="1:13">
      <c r="A80" s="168" t="s">
        <v>7</v>
      </c>
      <c r="B80" s="180">
        <v>3.153</v>
      </c>
      <c r="C80" s="180">
        <v>4.5380000000000003</v>
      </c>
      <c r="D80" s="180">
        <v>1.099</v>
      </c>
      <c r="E80" s="180">
        <v>0.82899999999999996</v>
      </c>
      <c r="F80" s="180">
        <v>0.502</v>
      </c>
      <c r="G80" s="180">
        <v>1.1100000000000001</v>
      </c>
      <c r="H80" s="180">
        <v>0.79400000000000004</v>
      </c>
      <c r="I80" s="180">
        <v>0.83799999999999997</v>
      </c>
      <c r="J80" s="180">
        <v>0.77100000000000002</v>
      </c>
      <c r="K80" s="180">
        <v>0.69199999999999995</v>
      </c>
      <c r="L80" s="180">
        <v>10.121</v>
      </c>
      <c r="M80" s="180">
        <v>14.326000000000001</v>
      </c>
    </row>
    <row r="81" spans="1:13" ht="4.05" customHeight="1">
      <c r="A81" s="168"/>
      <c r="B81" s="12" t="s">
        <v>8</v>
      </c>
      <c r="C81" s="13" t="s">
        <v>8</v>
      </c>
      <c r="D81" s="13" t="s">
        <v>8</v>
      </c>
      <c r="E81" s="13" t="s">
        <v>8</v>
      </c>
      <c r="F81" s="13" t="s">
        <v>8</v>
      </c>
      <c r="G81" s="13" t="s">
        <v>8</v>
      </c>
      <c r="H81" s="13" t="s">
        <v>8</v>
      </c>
      <c r="I81" s="13" t="s">
        <v>8</v>
      </c>
      <c r="J81" s="13" t="s">
        <v>8</v>
      </c>
      <c r="K81" s="13" t="s">
        <v>8</v>
      </c>
      <c r="L81" s="13" t="s">
        <v>8</v>
      </c>
      <c r="M81" s="13" t="s">
        <v>8</v>
      </c>
    </row>
    <row r="82" spans="1:13">
      <c r="A82" s="169" t="s">
        <v>135</v>
      </c>
      <c r="B82" s="180">
        <v>250.624</v>
      </c>
      <c r="C82" s="180">
        <v>165.08199999999999</v>
      </c>
      <c r="D82" s="180">
        <v>112.771</v>
      </c>
      <c r="E82" s="180">
        <v>86.317999999999998</v>
      </c>
      <c r="F82" s="180">
        <v>114.524</v>
      </c>
      <c r="G82" s="180">
        <v>104.94799999999999</v>
      </c>
      <c r="H82" s="180">
        <v>101.786</v>
      </c>
      <c r="I82" s="180">
        <v>103.51</v>
      </c>
      <c r="J82" s="180">
        <v>105.49</v>
      </c>
      <c r="K82" s="180">
        <v>108.438</v>
      </c>
      <c r="L82" s="180">
        <v>729.31899999999996</v>
      </c>
      <c r="M82" s="180">
        <v>1253.491</v>
      </c>
    </row>
    <row r="83" spans="1:13">
      <c r="A83" s="207"/>
      <c r="B83" s="180"/>
      <c r="C83" s="180"/>
      <c r="D83" s="180"/>
      <c r="E83" s="180"/>
      <c r="F83" s="180"/>
      <c r="G83" s="180"/>
      <c r="H83" s="180"/>
      <c r="I83" s="180"/>
      <c r="J83" s="180"/>
      <c r="K83" s="180"/>
      <c r="L83" s="180"/>
      <c r="M83" s="180"/>
    </row>
    <row r="84" spans="1:13">
      <c r="A84" s="207"/>
      <c r="B84" s="180"/>
      <c r="C84" s="180"/>
      <c r="D84" s="180"/>
      <c r="E84" s="180"/>
      <c r="F84" s="180"/>
      <c r="G84" s="180"/>
      <c r="H84" s="180"/>
      <c r="I84" s="180"/>
      <c r="J84" s="180"/>
      <c r="K84" s="180"/>
      <c r="L84" s="180"/>
      <c r="M84" s="180"/>
    </row>
    <row r="85" spans="1:13">
      <c r="A85" s="206" t="s">
        <v>136</v>
      </c>
      <c r="B85" s="180"/>
      <c r="C85" s="180"/>
      <c r="D85" s="180"/>
      <c r="E85" s="180"/>
      <c r="F85" s="180"/>
      <c r="G85" s="180"/>
      <c r="H85" s="180"/>
      <c r="I85" s="180"/>
      <c r="J85" s="180"/>
      <c r="K85" s="180"/>
      <c r="L85" s="180"/>
      <c r="M85" s="180"/>
    </row>
    <row r="86" spans="1:13">
      <c r="A86" s="171" t="s">
        <v>12</v>
      </c>
      <c r="B86" s="180"/>
      <c r="C86" s="180"/>
      <c r="D86" s="180"/>
      <c r="E86" s="180"/>
      <c r="F86" s="180"/>
      <c r="G86" s="180"/>
      <c r="H86" s="180"/>
      <c r="I86" s="180"/>
      <c r="J86" s="180"/>
      <c r="K86" s="180"/>
      <c r="L86" s="180"/>
      <c r="M86" s="180"/>
    </row>
    <row r="87" spans="1:13">
      <c r="A87" s="172" t="s">
        <v>31</v>
      </c>
      <c r="B87" s="180">
        <v>-8.2919999999999998</v>
      </c>
      <c r="C87" s="180">
        <v>-18.847999999999999</v>
      </c>
      <c r="D87" s="180">
        <v>-28.33</v>
      </c>
      <c r="E87" s="180">
        <v>-33.421999999999997</v>
      </c>
      <c r="F87" s="180">
        <v>-35.411000000000001</v>
      </c>
      <c r="G87" s="180">
        <v>-36.500999999999998</v>
      </c>
      <c r="H87" s="180">
        <v>-37.692999999999998</v>
      </c>
      <c r="I87" s="180">
        <v>-39.493000000000002</v>
      </c>
      <c r="J87" s="180">
        <v>-41.497999999999998</v>
      </c>
      <c r="K87" s="180">
        <v>-42.9</v>
      </c>
      <c r="L87" s="180">
        <v>-124.303</v>
      </c>
      <c r="M87" s="180">
        <v>-322.38799999999998</v>
      </c>
    </row>
    <row r="88" spans="1:13">
      <c r="A88" s="169" t="s">
        <v>139</v>
      </c>
      <c r="B88" s="180">
        <v>53.734999999999999</v>
      </c>
      <c r="C88" s="180">
        <v>54.774000000000001</v>
      </c>
      <c r="D88" s="180">
        <v>23.183</v>
      </c>
      <c r="E88" s="180">
        <v>15.833</v>
      </c>
      <c r="F88" s="180">
        <v>18.207999999999998</v>
      </c>
      <c r="G88" s="180">
        <v>16.969000000000001</v>
      </c>
      <c r="H88" s="180">
        <v>17.978000000000002</v>
      </c>
      <c r="I88" s="180">
        <v>19.454999999999998</v>
      </c>
      <c r="J88" s="180">
        <v>21.556999999999999</v>
      </c>
      <c r="K88" s="180">
        <v>24.053999999999998</v>
      </c>
      <c r="L88" s="180">
        <v>165.733</v>
      </c>
      <c r="M88" s="180">
        <v>265.74599999999998</v>
      </c>
    </row>
    <row r="89" spans="1:13">
      <c r="A89" s="172" t="s">
        <v>142</v>
      </c>
      <c r="B89" s="180">
        <v>11.484</v>
      </c>
      <c r="C89" s="180">
        <v>6.2750000000000004</v>
      </c>
      <c r="D89" s="180">
        <v>9.6219999999999999</v>
      </c>
      <c r="E89" s="180">
        <v>12.792</v>
      </c>
      <c r="F89" s="180">
        <v>14.337999999999999</v>
      </c>
      <c r="G89" s="180">
        <v>15.606</v>
      </c>
      <c r="H89" s="180">
        <v>15.567</v>
      </c>
      <c r="I89" s="180">
        <v>17.905999999999999</v>
      </c>
      <c r="J89" s="180">
        <v>18.795000000000002</v>
      </c>
      <c r="K89" s="180">
        <v>21.948</v>
      </c>
      <c r="L89" s="180">
        <v>54.511000000000003</v>
      </c>
      <c r="M89" s="180">
        <v>144.333</v>
      </c>
    </row>
    <row r="90" spans="1:13">
      <c r="A90" s="169" t="s">
        <v>39</v>
      </c>
      <c r="B90" s="180">
        <v>38.503999999999998</v>
      </c>
      <c r="C90" s="180">
        <v>78.626999999999995</v>
      </c>
      <c r="D90" s="180">
        <v>13.965</v>
      </c>
      <c r="E90" s="180">
        <v>-7.6</v>
      </c>
      <c r="F90" s="180">
        <v>-6.3</v>
      </c>
      <c r="G90" s="180">
        <v>-8.3219999999999992</v>
      </c>
      <c r="H90" s="180">
        <v>-11.406000000000001</v>
      </c>
      <c r="I90" s="180">
        <v>-15.006</v>
      </c>
      <c r="J90" s="180">
        <v>-16.922999999999998</v>
      </c>
      <c r="K90" s="180">
        <v>-16.513999999999999</v>
      </c>
      <c r="L90" s="180">
        <v>117.196</v>
      </c>
      <c r="M90" s="180">
        <v>49.024999999999999</v>
      </c>
    </row>
    <row r="91" spans="1:13">
      <c r="A91" s="172" t="s">
        <v>34</v>
      </c>
      <c r="B91" s="180">
        <v>18.856000000000002</v>
      </c>
      <c r="C91" s="180">
        <v>18.358000000000001</v>
      </c>
      <c r="D91" s="180">
        <v>5.968</v>
      </c>
      <c r="E91" s="180">
        <v>5.9160000000000004</v>
      </c>
      <c r="F91" s="180">
        <v>0.57699999999999996</v>
      </c>
      <c r="G91" s="180">
        <v>-1.6379999999999999</v>
      </c>
      <c r="H91" s="180">
        <v>2.415</v>
      </c>
      <c r="I91" s="180">
        <v>-12.916</v>
      </c>
      <c r="J91" s="180">
        <v>-4.9009999999999998</v>
      </c>
      <c r="K91" s="180">
        <v>10.771000000000001</v>
      </c>
      <c r="L91" s="180">
        <v>49.674999999999997</v>
      </c>
      <c r="M91" s="180">
        <v>43.405999999999999</v>
      </c>
    </row>
    <row r="92" spans="1:13">
      <c r="A92" s="172" t="s">
        <v>74</v>
      </c>
      <c r="B92" s="180">
        <v>-2.73</v>
      </c>
      <c r="C92" s="180">
        <v>-4.13</v>
      </c>
      <c r="D92" s="180">
        <v>-4.05</v>
      </c>
      <c r="E92" s="180">
        <v>-4.09</v>
      </c>
      <c r="F92" s="180">
        <v>-3.91</v>
      </c>
      <c r="G92" s="180">
        <v>-4.18</v>
      </c>
      <c r="H92" s="180">
        <v>-4.78</v>
      </c>
      <c r="I92" s="180">
        <v>-4.32</v>
      </c>
      <c r="J92" s="180">
        <v>-4.83</v>
      </c>
      <c r="K92" s="180">
        <v>-4.97</v>
      </c>
      <c r="L92" s="180">
        <v>-18.91</v>
      </c>
      <c r="M92" s="180">
        <v>-41.99</v>
      </c>
    </row>
    <row r="93" spans="1:13">
      <c r="A93" s="172" t="s">
        <v>64</v>
      </c>
      <c r="B93" s="180">
        <v>37.908000000000001</v>
      </c>
      <c r="C93" s="180">
        <v>1</v>
      </c>
      <c r="D93" s="180">
        <v>2</v>
      </c>
      <c r="E93" s="180">
        <v>0</v>
      </c>
      <c r="F93" s="180">
        <v>0</v>
      </c>
      <c r="G93" s="180">
        <v>0</v>
      </c>
      <c r="H93" s="180">
        <v>0</v>
      </c>
      <c r="I93" s="180">
        <v>0</v>
      </c>
      <c r="J93" s="180">
        <v>0</v>
      </c>
      <c r="K93" s="180">
        <v>0</v>
      </c>
      <c r="L93" s="180">
        <v>40.908000000000001</v>
      </c>
      <c r="M93" s="180">
        <v>40.908000000000001</v>
      </c>
    </row>
    <row r="94" spans="1:13">
      <c r="A94" s="169" t="s">
        <v>161</v>
      </c>
      <c r="B94" s="180">
        <v>-31.815999999999999</v>
      </c>
      <c r="C94" s="180">
        <v>0</v>
      </c>
      <c r="D94" s="180">
        <v>0</v>
      </c>
      <c r="E94" s="180">
        <v>0</v>
      </c>
      <c r="F94" s="180">
        <v>0</v>
      </c>
      <c r="G94" s="180">
        <v>0</v>
      </c>
      <c r="H94" s="180">
        <v>0</v>
      </c>
      <c r="I94" s="180">
        <v>0</v>
      </c>
      <c r="J94" s="180">
        <v>0</v>
      </c>
      <c r="K94" s="180">
        <v>0</v>
      </c>
      <c r="L94" s="180">
        <v>-31.815999999999999</v>
      </c>
      <c r="M94" s="180">
        <v>-31.815999999999999</v>
      </c>
    </row>
    <row r="95" spans="1:13">
      <c r="A95" s="169" t="s">
        <v>162</v>
      </c>
      <c r="B95" s="180">
        <v>24.114000000000001</v>
      </c>
      <c r="C95" s="180">
        <v>-0.71799999999999997</v>
      </c>
      <c r="D95" s="180">
        <v>-1.5069999999999999</v>
      </c>
      <c r="E95" s="180">
        <v>-0.79700000000000004</v>
      </c>
      <c r="F95" s="180">
        <v>-2.8000000000000001E-2</v>
      </c>
      <c r="G95" s="180">
        <v>0.54400000000000004</v>
      </c>
      <c r="H95" s="180">
        <v>1.6519999999999999</v>
      </c>
      <c r="I95" s="180">
        <v>1.859</v>
      </c>
      <c r="J95" s="180">
        <v>2.11</v>
      </c>
      <c r="K95" s="180">
        <v>2.149</v>
      </c>
      <c r="L95" s="180">
        <v>21.064</v>
      </c>
      <c r="M95" s="180">
        <v>29.378</v>
      </c>
    </row>
    <row r="96" spans="1:13">
      <c r="A96" s="169" t="s">
        <v>163</v>
      </c>
      <c r="B96" s="180">
        <v>33.71</v>
      </c>
      <c r="C96" s="180">
        <v>0.66300000000000003</v>
      </c>
      <c r="D96" s="180">
        <v>-0.40699999999999997</v>
      </c>
      <c r="E96" s="180">
        <v>-0.81</v>
      </c>
      <c r="F96" s="180">
        <v>-0.84</v>
      </c>
      <c r="G96" s="180">
        <v>-0.92300000000000004</v>
      </c>
      <c r="H96" s="180">
        <v>-0.92500000000000004</v>
      </c>
      <c r="I96" s="180">
        <v>-0.91800000000000004</v>
      </c>
      <c r="J96" s="180">
        <v>-1.024</v>
      </c>
      <c r="K96" s="180">
        <v>-1.3180000000000001</v>
      </c>
      <c r="L96" s="180">
        <v>32.316000000000003</v>
      </c>
      <c r="M96" s="180">
        <v>27.207999999999998</v>
      </c>
    </row>
    <row r="97" spans="1:15">
      <c r="A97" s="172" t="s">
        <v>7</v>
      </c>
      <c r="B97" s="180">
        <v>-24.495000000000001</v>
      </c>
      <c r="C97" s="180">
        <v>12.297000000000001</v>
      </c>
      <c r="D97" s="180">
        <v>42.000999999999998</v>
      </c>
      <c r="E97" s="180">
        <v>16.852</v>
      </c>
      <c r="F97" s="180">
        <v>0.372</v>
      </c>
      <c r="G97" s="180">
        <v>-12.891999999999999</v>
      </c>
      <c r="H97" s="180">
        <v>-13.382999999999999</v>
      </c>
      <c r="I97" s="180">
        <v>-5.9349999999999996</v>
      </c>
      <c r="J97" s="180">
        <v>-11.362</v>
      </c>
      <c r="K97" s="180">
        <v>-11.035</v>
      </c>
      <c r="L97" s="180">
        <v>47.027000000000001</v>
      </c>
      <c r="M97" s="180">
        <v>-7.58</v>
      </c>
    </row>
    <row r="98" spans="1:15" ht="4.05" customHeight="1">
      <c r="A98" s="172"/>
      <c r="B98" s="12" t="s">
        <v>8</v>
      </c>
      <c r="C98" s="13" t="s">
        <v>8</v>
      </c>
      <c r="D98" s="13" t="s">
        <v>8</v>
      </c>
      <c r="E98" s="13" t="s">
        <v>8</v>
      </c>
      <c r="F98" s="13" t="s">
        <v>8</v>
      </c>
      <c r="G98" s="13" t="s">
        <v>8</v>
      </c>
      <c r="H98" s="13" t="s">
        <v>8</v>
      </c>
      <c r="I98" s="13" t="s">
        <v>8</v>
      </c>
      <c r="J98" s="13" t="s">
        <v>8</v>
      </c>
      <c r="K98" s="13" t="s">
        <v>8</v>
      </c>
      <c r="L98" s="13" t="s">
        <v>8</v>
      </c>
      <c r="M98" s="13" t="s">
        <v>8</v>
      </c>
    </row>
    <row r="99" spans="1:15">
      <c r="A99" s="174" t="s">
        <v>32</v>
      </c>
      <c r="B99" s="180">
        <v>150.97800000000001</v>
      </c>
      <c r="C99" s="180">
        <v>148.298</v>
      </c>
      <c r="D99" s="180">
        <v>62.445</v>
      </c>
      <c r="E99" s="180">
        <v>4.6740000000000004</v>
      </c>
      <c r="F99" s="180">
        <v>-12.994</v>
      </c>
      <c r="G99" s="180">
        <v>-31.337</v>
      </c>
      <c r="H99" s="180">
        <v>-30.574999999999999</v>
      </c>
      <c r="I99" s="180">
        <v>-39.368000000000002</v>
      </c>
      <c r="J99" s="180">
        <v>-38.076000000000001</v>
      </c>
      <c r="K99" s="180">
        <v>-17.815000000000001</v>
      </c>
      <c r="L99" s="180">
        <v>353.40100000000001</v>
      </c>
      <c r="M99" s="180">
        <v>196.23</v>
      </c>
    </row>
    <row r="100" spans="1:15">
      <c r="A100" s="207"/>
      <c r="B100" s="180"/>
      <c r="C100" s="180"/>
      <c r="D100" s="180"/>
      <c r="E100" s="180"/>
      <c r="F100" s="180"/>
      <c r="G100" s="180"/>
      <c r="H100" s="180"/>
      <c r="I100" s="180"/>
      <c r="J100" s="180"/>
      <c r="K100" s="180"/>
      <c r="L100" s="180"/>
      <c r="M100" s="180"/>
    </row>
    <row r="101" spans="1:15">
      <c r="A101" s="171" t="s">
        <v>13</v>
      </c>
      <c r="B101" s="180">
        <v>19.468</v>
      </c>
      <c r="C101" s="180">
        <v>17.888999999999999</v>
      </c>
      <c r="D101" s="180">
        <v>9.8640000000000008</v>
      </c>
      <c r="E101" s="180">
        <v>4.976</v>
      </c>
      <c r="F101" s="180">
        <v>6.149</v>
      </c>
      <c r="G101" s="180">
        <v>7.7060000000000004</v>
      </c>
      <c r="H101" s="180">
        <v>6.88</v>
      </c>
      <c r="I101" s="180">
        <v>4.2160000000000002</v>
      </c>
      <c r="J101" s="180">
        <v>3.9129999999999998</v>
      </c>
      <c r="K101" s="180">
        <v>-2.2040000000000002</v>
      </c>
      <c r="L101" s="180">
        <v>58.345999999999997</v>
      </c>
      <c r="M101" s="180">
        <v>78.856999999999999</v>
      </c>
    </row>
    <row r="102" spans="1:15">
      <c r="A102" s="207"/>
      <c r="B102" s="180"/>
      <c r="C102" s="180"/>
      <c r="D102" s="180"/>
      <c r="E102" s="180"/>
      <c r="F102" s="180"/>
      <c r="G102" s="180"/>
      <c r="H102" s="180"/>
      <c r="I102" s="180"/>
      <c r="J102" s="180"/>
      <c r="K102" s="180"/>
      <c r="L102" s="180"/>
      <c r="M102" s="180"/>
    </row>
    <row r="103" spans="1:15">
      <c r="A103" s="168" t="s">
        <v>140</v>
      </c>
      <c r="B103" s="180"/>
      <c r="C103" s="180"/>
      <c r="D103" s="180"/>
      <c r="E103" s="180"/>
      <c r="F103" s="180"/>
      <c r="G103" s="180"/>
      <c r="H103" s="180"/>
      <c r="I103" s="180"/>
      <c r="J103" s="180"/>
      <c r="K103" s="180"/>
      <c r="L103" s="180"/>
      <c r="M103" s="180"/>
    </row>
    <row r="104" spans="1:15">
      <c r="A104" s="169" t="s">
        <v>248</v>
      </c>
      <c r="B104" s="180">
        <v>6.7949999999999999</v>
      </c>
      <c r="C104" s="180">
        <v>10.94</v>
      </c>
      <c r="D104" s="180">
        <v>12.374000000000001</v>
      </c>
      <c r="E104" s="180">
        <v>10.903</v>
      </c>
      <c r="F104" s="180">
        <v>8.1859999999999999</v>
      </c>
      <c r="G104" s="180">
        <v>2.9710000000000001</v>
      </c>
      <c r="H104" s="180">
        <v>-2.5230000000000001</v>
      </c>
      <c r="I104" s="180">
        <v>-8.0890000000000004</v>
      </c>
      <c r="J104" s="180">
        <v>-12.010999999999999</v>
      </c>
      <c r="K104" s="180">
        <v>-16.068000000000001</v>
      </c>
      <c r="L104" s="180">
        <v>49.198</v>
      </c>
      <c r="M104" s="180">
        <v>13.478</v>
      </c>
    </row>
    <row r="105" spans="1:15">
      <c r="A105" s="169" t="s">
        <v>7</v>
      </c>
      <c r="B105" s="180">
        <v>17.097000000000001</v>
      </c>
      <c r="C105" s="180">
        <v>-2.806</v>
      </c>
      <c r="D105" s="180">
        <v>-11.704000000000001</v>
      </c>
      <c r="E105" s="180">
        <v>-12.704000000000001</v>
      </c>
      <c r="F105" s="180">
        <v>-11.510999999999999</v>
      </c>
      <c r="G105" s="180">
        <v>-6.24</v>
      </c>
      <c r="H105" s="180">
        <v>-5.4180000000000001</v>
      </c>
      <c r="I105" s="180">
        <v>-0.44500000000000001</v>
      </c>
      <c r="J105" s="180">
        <v>-1.1579999999999999</v>
      </c>
      <c r="K105" s="180">
        <v>-0.41399999999999998</v>
      </c>
      <c r="L105" s="180">
        <v>-21.628</v>
      </c>
      <c r="M105" s="180">
        <v>-35.302999999999997</v>
      </c>
    </row>
    <row r="106" spans="1:15" ht="4.05" customHeight="1">
      <c r="A106" s="169"/>
      <c r="B106" s="12" t="s">
        <v>8</v>
      </c>
      <c r="C106" s="13" t="s">
        <v>8</v>
      </c>
      <c r="D106" s="13" t="s">
        <v>8</v>
      </c>
      <c r="E106" s="13" t="s">
        <v>8</v>
      </c>
      <c r="F106" s="13" t="s">
        <v>8</v>
      </c>
      <c r="G106" s="13" t="s">
        <v>8</v>
      </c>
      <c r="H106" s="13" t="s">
        <v>8</v>
      </c>
      <c r="I106" s="13" t="s">
        <v>8</v>
      </c>
      <c r="J106" s="13" t="s">
        <v>8</v>
      </c>
      <c r="K106" s="13" t="s">
        <v>8</v>
      </c>
      <c r="L106" s="13" t="s">
        <v>8</v>
      </c>
      <c r="M106" s="13" t="s">
        <v>8</v>
      </c>
    </row>
    <row r="107" spans="1:15">
      <c r="A107" s="170" t="s">
        <v>32</v>
      </c>
      <c r="B107" s="180">
        <v>23.891999999999999</v>
      </c>
      <c r="C107" s="180">
        <v>8.1340000000000003</v>
      </c>
      <c r="D107" s="180">
        <v>0.67</v>
      </c>
      <c r="E107" s="180">
        <v>-1.8009999999999999</v>
      </c>
      <c r="F107" s="180">
        <v>-3.3250000000000002</v>
      </c>
      <c r="G107" s="180">
        <v>-3.2690000000000001</v>
      </c>
      <c r="H107" s="180">
        <v>-7.9409999999999998</v>
      </c>
      <c r="I107" s="180">
        <v>-8.5340000000000007</v>
      </c>
      <c r="J107" s="180">
        <v>-13.169</v>
      </c>
      <c r="K107" s="180">
        <v>-16.481999999999999</v>
      </c>
      <c r="L107" s="180">
        <v>27.57</v>
      </c>
      <c r="M107" s="180">
        <v>-21.824999999999999</v>
      </c>
    </row>
    <row r="108" spans="1:15">
      <c r="A108" s="207"/>
      <c r="B108" s="180"/>
      <c r="C108" s="180"/>
      <c r="D108" s="180"/>
      <c r="E108" s="180"/>
      <c r="F108" s="180"/>
      <c r="G108" s="180"/>
      <c r="H108" s="180"/>
      <c r="I108" s="180"/>
      <c r="J108" s="180"/>
      <c r="K108" s="180"/>
      <c r="L108" s="180"/>
      <c r="M108" s="180"/>
    </row>
    <row r="109" spans="1:15">
      <c r="A109" s="238" t="s">
        <v>137</v>
      </c>
      <c r="B109" s="239">
        <v>194.33799999999999</v>
      </c>
      <c r="C109" s="239">
        <v>174.321</v>
      </c>
      <c r="D109" s="239">
        <v>72.978999999999999</v>
      </c>
      <c r="E109" s="239">
        <v>7.8490000000000002</v>
      </c>
      <c r="F109" s="239">
        <v>-10.17</v>
      </c>
      <c r="G109" s="239">
        <v>-26.9</v>
      </c>
      <c r="H109" s="239">
        <v>-31.635999999999999</v>
      </c>
      <c r="I109" s="239">
        <v>-43.686</v>
      </c>
      <c r="J109" s="239">
        <v>-47.332000000000001</v>
      </c>
      <c r="K109" s="239">
        <v>-36.500999999999998</v>
      </c>
      <c r="L109" s="239">
        <v>439.31700000000001</v>
      </c>
      <c r="M109" s="239">
        <v>253.262</v>
      </c>
      <c r="O109" s="176"/>
    </row>
    <row r="110" spans="1:15">
      <c r="A110" s="207"/>
      <c r="B110" s="239"/>
      <c r="C110" s="239"/>
      <c r="D110" s="239"/>
      <c r="E110" s="239"/>
      <c r="F110" s="239"/>
      <c r="G110" s="239"/>
      <c r="H110" s="239"/>
      <c r="I110" s="239"/>
      <c r="J110" s="239"/>
      <c r="K110" s="239"/>
      <c r="L110" s="180"/>
      <c r="M110" s="180"/>
    </row>
    <row r="111" spans="1:15" ht="28.2">
      <c r="A111" s="155" t="s">
        <v>251</v>
      </c>
      <c r="B111" s="180">
        <v>56.286000000000001</v>
      </c>
      <c r="C111" s="180">
        <v>-9.2390000000000008</v>
      </c>
      <c r="D111" s="180">
        <v>39.792000000000002</v>
      </c>
      <c r="E111" s="180">
        <v>78.468999999999994</v>
      </c>
      <c r="F111" s="180">
        <v>124.694</v>
      </c>
      <c r="G111" s="180">
        <v>131.84800000000001</v>
      </c>
      <c r="H111" s="180">
        <v>133.422</v>
      </c>
      <c r="I111" s="180">
        <v>147.196</v>
      </c>
      <c r="J111" s="180">
        <v>152.822</v>
      </c>
      <c r="K111" s="180">
        <v>144.93899999999999</v>
      </c>
      <c r="L111" s="180">
        <v>290.00200000000001</v>
      </c>
      <c r="M111" s="180">
        <v>1000.229</v>
      </c>
    </row>
    <row r="112" spans="1:15">
      <c r="A112" s="207"/>
      <c r="B112" s="180"/>
      <c r="C112" s="180"/>
      <c r="D112" s="180"/>
      <c r="E112" s="180"/>
      <c r="F112" s="180"/>
      <c r="G112" s="180"/>
      <c r="H112" s="180"/>
      <c r="I112" s="180"/>
      <c r="J112" s="180"/>
      <c r="K112" s="180"/>
      <c r="L112" s="180"/>
      <c r="M112" s="180"/>
    </row>
    <row r="113" spans="1:13">
      <c r="A113" s="206" t="s">
        <v>164</v>
      </c>
      <c r="B113" s="180">
        <v>117.52500000000001</v>
      </c>
      <c r="C113" s="180">
        <v>-195.48500000000001</v>
      </c>
      <c r="D113" s="180">
        <v>-303.15300000000002</v>
      </c>
      <c r="E113" s="180">
        <v>-320.38400000000001</v>
      </c>
      <c r="F113" s="180">
        <v>-315.00200000000001</v>
      </c>
      <c r="G113" s="180">
        <v>-332.54</v>
      </c>
      <c r="H113" s="180">
        <v>-329.89800000000002</v>
      </c>
      <c r="I113" s="180">
        <v>-287.53500000000003</v>
      </c>
      <c r="J113" s="180">
        <v>-250.78399999999999</v>
      </c>
      <c r="K113" s="180">
        <v>-211.99600000000001</v>
      </c>
      <c r="L113" s="180">
        <v>-1016.499</v>
      </c>
      <c r="M113" s="180">
        <v>-2429.252</v>
      </c>
    </row>
    <row r="114" spans="1:13">
      <c r="A114" s="207"/>
      <c r="B114" s="180"/>
      <c r="C114" s="180"/>
      <c r="D114" s="180"/>
      <c r="E114" s="180"/>
      <c r="F114" s="180"/>
      <c r="G114" s="180"/>
      <c r="H114" s="180"/>
      <c r="I114" s="180"/>
      <c r="J114" s="180"/>
      <c r="K114" s="180"/>
      <c r="L114" s="180"/>
      <c r="M114" s="180"/>
    </row>
    <row r="115" spans="1:13">
      <c r="A115" s="206" t="s">
        <v>156</v>
      </c>
      <c r="B115" s="180">
        <v>-1035.799</v>
      </c>
      <c r="C115" s="180">
        <v>-984.00199999999995</v>
      </c>
      <c r="D115" s="180">
        <v>-1055.867</v>
      </c>
      <c r="E115" s="180">
        <v>-1318.2660000000001</v>
      </c>
      <c r="F115" s="180">
        <v>-1363.7660000000001</v>
      </c>
      <c r="G115" s="180">
        <v>-1409.354</v>
      </c>
      <c r="H115" s="180">
        <v>-1725.1089999999999</v>
      </c>
      <c r="I115" s="180">
        <v>-1650.7860000000001</v>
      </c>
      <c r="J115" s="180">
        <v>-1912.2449999999999</v>
      </c>
      <c r="K115" s="180">
        <v>-2067.4180000000001</v>
      </c>
      <c r="L115" s="180">
        <v>-5757.7</v>
      </c>
      <c r="M115" s="180">
        <v>-14522.611999999999</v>
      </c>
    </row>
    <row r="116" spans="1:13">
      <c r="A116" s="206"/>
      <c r="B116" s="180"/>
      <c r="C116" s="180"/>
      <c r="D116" s="180"/>
      <c r="E116" s="180"/>
      <c r="F116" s="180"/>
      <c r="G116" s="180"/>
      <c r="H116" s="180"/>
      <c r="I116" s="180"/>
      <c r="J116" s="180"/>
      <c r="K116" s="180"/>
      <c r="L116" s="180"/>
      <c r="M116" s="180"/>
    </row>
    <row r="117" spans="1:13">
      <c r="A117" s="165" t="s">
        <v>19</v>
      </c>
      <c r="B117" s="180"/>
      <c r="C117" s="180"/>
      <c r="D117" s="180"/>
      <c r="E117" s="180"/>
      <c r="F117" s="180"/>
      <c r="G117" s="180"/>
      <c r="H117" s="180"/>
      <c r="I117" s="180"/>
      <c r="J117" s="180"/>
      <c r="K117" s="180"/>
      <c r="L117" s="180"/>
      <c r="M117" s="180"/>
    </row>
    <row r="118" spans="1:13">
      <c r="A118" s="206" t="s">
        <v>165</v>
      </c>
      <c r="B118" s="180">
        <v>445.64400000000001</v>
      </c>
      <c r="C118" s="180">
        <v>292.10899999999998</v>
      </c>
      <c r="D118" s="180">
        <v>253.3</v>
      </c>
      <c r="E118" s="180">
        <v>247.94800000000001</v>
      </c>
      <c r="F118" s="180">
        <v>295.46800000000002</v>
      </c>
      <c r="G118" s="180">
        <v>295.60399999999998</v>
      </c>
      <c r="H118" s="180">
        <v>319.23099999999999</v>
      </c>
      <c r="I118" s="180">
        <v>361.733</v>
      </c>
      <c r="J118" s="180">
        <v>407.416</v>
      </c>
      <c r="K118" s="180">
        <v>445.04500000000002</v>
      </c>
      <c r="L118" s="180">
        <v>1534.4690000000001</v>
      </c>
      <c r="M118" s="180">
        <v>3363.498</v>
      </c>
    </row>
    <row r="119" spans="1:13">
      <c r="A119" s="206" t="s">
        <v>166</v>
      </c>
      <c r="B119" s="180">
        <v>328.11900000000003</v>
      </c>
      <c r="C119" s="180">
        <v>487.59399999999999</v>
      </c>
      <c r="D119" s="180">
        <v>556.45299999999997</v>
      </c>
      <c r="E119" s="180">
        <v>568.33199999999999</v>
      </c>
      <c r="F119" s="180">
        <v>610.47</v>
      </c>
      <c r="G119" s="180">
        <v>628.14400000000001</v>
      </c>
      <c r="H119" s="180">
        <v>649.12900000000002</v>
      </c>
      <c r="I119" s="180">
        <v>649.26800000000003</v>
      </c>
      <c r="J119" s="180">
        <v>658.2</v>
      </c>
      <c r="K119" s="180">
        <v>657.04100000000005</v>
      </c>
      <c r="L119" s="180">
        <v>2550.9679999999998</v>
      </c>
      <c r="M119" s="180">
        <v>5792.75</v>
      </c>
    </row>
    <row r="120" spans="1:13">
      <c r="A120" s="206" t="s">
        <v>252</v>
      </c>
      <c r="B120" s="206">
        <v>211.047</v>
      </c>
      <c r="C120" s="206">
        <v>-68.057000000000002</v>
      </c>
      <c r="D120" s="206">
        <v>-121.7</v>
      </c>
      <c r="E120" s="206">
        <v>-112.038</v>
      </c>
      <c r="F120" s="206">
        <v>-100.419</v>
      </c>
      <c r="G120" s="206">
        <v>-117.292</v>
      </c>
      <c r="H120" s="206">
        <v>-115.38</v>
      </c>
      <c r="I120" s="206">
        <v>-74.616</v>
      </c>
      <c r="J120" s="206">
        <v>-51.634</v>
      </c>
      <c r="K120" s="206">
        <v>-23.012</v>
      </c>
      <c r="L120" s="206">
        <v>-191.167</v>
      </c>
      <c r="M120" s="206">
        <v>-573.101</v>
      </c>
    </row>
    <row r="121" spans="1:13" ht="28.2">
      <c r="A121" s="240" t="s">
        <v>253</v>
      </c>
      <c r="B121" s="173">
        <v>-93.522000000000006</v>
      </c>
      <c r="C121" s="173">
        <v>-127.428</v>
      </c>
      <c r="D121" s="173">
        <v>-181.453</v>
      </c>
      <c r="E121" s="173">
        <v>-208.346</v>
      </c>
      <c r="F121" s="173">
        <v>-214.583</v>
      </c>
      <c r="G121" s="173">
        <v>-215.24799999999999</v>
      </c>
      <c r="H121" s="173">
        <v>-214.518</v>
      </c>
      <c r="I121" s="173">
        <v>-212.91900000000001</v>
      </c>
      <c r="J121" s="173">
        <v>-199.15</v>
      </c>
      <c r="K121" s="173">
        <v>-188.98400000000001</v>
      </c>
      <c r="L121" s="173">
        <v>-825.33199999999999</v>
      </c>
      <c r="M121" s="173">
        <v>-1856.1510000000001</v>
      </c>
    </row>
    <row r="122" spans="1:13">
      <c r="B122" s="166"/>
      <c r="C122" s="166"/>
      <c r="D122" s="166"/>
      <c r="E122" s="166"/>
      <c r="F122" s="166"/>
      <c r="G122" s="166"/>
      <c r="H122" s="166"/>
      <c r="I122" s="166"/>
      <c r="J122" s="166"/>
      <c r="K122" s="166"/>
      <c r="L122" s="166"/>
      <c r="M122" s="166"/>
    </row>
    <row r="123" spans="1:13">
      <c r="A123" s="198" t="s">
        <v>185</v>
      </c>
    </row>
    <row r="126" spans="1:13">
      <c r="B126" s="177"/>
      <c r="C126" s="177"/>
      <c r="D126" s="177"/>
      <c r="E126" s="177"/>
      <c r="F126" s="177"/>
      <c r="G126" s="177"/>
      <c r="H126" s="177"/>
      <c r="I126" s="177"/>
      <c r="J126" s="177"/>
      <c r="K126" s="177"/>
      <c r="L126" s="177"/>
      <c r="M126" s="177"/>
    </row>
    <row r="127" spans="1:13">
      <c r="B127" s="177"/>
      <c r="C127" s="177"/>
      <c r="D127" s="177"/>
      <c r="E127" s="177"/>
      <c r="F127" s="177"/>
      <c r="G127" s="177"/>
      <c r="H127" s="177"/>
      <c r="I127" s="177"/>
      <c r="J127" s="177"/>
      <c r="K127" s="177"/>
      <c r="L127" s="177"/>
      <c r="M127" s="177"/>
    </row>
    <row r="129" spans="2:13">
      <c r="B129" s="178"/>
      <c r="C129" s="178"/>
      <c r="D129" s="178"/>
      <c r="E129" s="178"/>
      <c r="F129" s="178"/>
      <c r="G129" s="178"/>
      <c r="H129" s="178"/>
      <c r="I129" s="178"/>
      <c r="J129" s="178"/>
      <c r="K129" s="178"/>
      <c r="L129" s="178"/>
      <c r="M129" s="178"/>
    </row>
  </sheetData>
  <mergeCells count="5">
    <mergeCell ref="A5:M5"/>
    <mergeCell ref="L7:M7"/>
    <mergeCell ref="B37:M37"/>
    <mergeCell ref="B12:M12"/>
    <mergeCell ref="B74:M74"/>
  </mergeCells>
  <conditionalFormatting sqref="B38:K38">
    <cfRule type="cellIs" dxfId="11" priority="13" operator="between">
      <formula>0</formula>
      <formula>0</formula>
    </cfRule>
    <cfRule type="cellIs" dxfId="10" priority="14" operator="between">
      <formula>-0.49999</formula>
      <formula>0.49999</formula>
    </cfRule>
  </conditionalFormatting>
  <conditionalFormatting sqref="B53:K53">
    <cfRule type="cellIs" dxfId="9" priority="11" operator="between">
      <formula>0</formula>
      <formula>0</formula>
    </cfRule>
    <cfRule type="cellIs" dxfId="8" priority="12" operator="between">
      <formula>-0.49999</formula>
      <formula>0.49999</formula>
    </cfRule>
  </conditionalFormatting>
  <conditionalFormatting sqref="L28:M30">
    <cfRule type="cellIs" dxfId="7" priority="9" operator="between">
      <formula>0</formula>
      <formula>0</formula>
    </cfRule>
    <cfRule type="cellIs" dxfId="6" priority="10" operator="between">
      <formula>-0.49999</formula>
      <formula>0.49999</formula>
    </cfRule>
  </conditionalFormatting>
  <conditionalFormatting sqref="L22:M22">
    <cfRule type="cellIs" dxfId="5" priority="7" operator="between">
      <formula>0</formula>
      <formula>0</formula>
    </cfRule>
    <cfRule type="cellIs" dxfId="4" priority="8" operator="between">
      <formula>-0.49999</formula>
      <formula>0.49999</formula>
    </cfRule>
  </conditionalFormatting>
  <conditionalFormatting sqref="L23:M24">
    <cfRule type="cellIs" dxfId="3" priority="5" operator="between">
      <formula>0</formula>
      <formula>0</formula>
    </cfRule>
    <cfRule type="cellIs" dxfId="2" priority="6" operator="between">
      <formula>-0.49999</formula>
      <formula>0.49999</formula>
    </cfRule>
  </conditionalFormatting>
  <conditionalFormatting sqref="A42">
    <cfRule type="cellIs" dxfId="1" priority="1" operator="between">
      <formula>0</formula>
      <formula>0</formula>
    </cfRule>
    <cfRule type="cellIs" dxfId="0" priority="2" operator="between">
      <formula>-0.49999</formula>
      <formula>0.49999</formula>
    </cfRule>
  </conditionalFormatting>
  <hyperlinks>
    <hyperlink ref="A2" r:id="rId1" xr:uid="{5D0E4325-15EE-44AF-9101-44F0A801589B}"/>
    <hyperlink ref="A123" location="Contents!A1" display="Back to Table of Contents" xr:uid="{4710437A-841F-4C69-BE7E-6477C735A2EA}"/>
  </hyperlinks>
  <pageMargins left="0.7" right="0.7" top="0.75" bottom="0.75" header="0.3" footer="0.3"/>
  <pageSetup orientation="portrait" horizontalDpi="4294967295" verticalDpi="4294967295"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1AB07-21ED-4B6C-9F87-92372609E529}">
  <sheetPr codeName="Sheet24">
    <pageSetUpPr autoPageBreaks="0" fitToPage="1"/>
  </sheetPr>
  <dimension ref="A1:Q68"/>
  <sheetViews>
    <sheetView zoomScaleNormal="100" workbookViewId="0"/>
  </sheetViews>
  <sheetFormatPr defaultColWidth="12.44140625" defaultRowHeight="15" customHeight="1"/>
  <cols>
    <col min="1" max="1" width="24.44140625" style="2" customWidth="1"/>
    <col min="2" max="13" width="9.77734375" style="2" customWidth="1"/>
    <col min="14" max="15" width="11.109375" style="2" customWidth="1"/>
    <col min="16" max="16384" width="12.44140625" style="2"/>
  </cols>
  <sheetData>
    <row r="1" spans="1:17" ht="15" customHeight="1">
      <c r="A1" s="195" t="s">
        <v>184</v>
      </c>
    </row>
    <row r="2" spans="1:17" ht="15" customHeight="1">
      <c r="A2" s="187" t="s">
        <v>171</v>
      </c>
    </row>
    <row r="5" spans="1:17" ht="30" customHeight="1">
      <c r="A5" s="243" t="s">
        <v>0</v>
      </c>
      <c r="B5" s="243"/>
      <c r="C5" s="243"/>
      <c r="D5" s="243"/>
      <c r="E5" s="243"/>
      <c r="F5" s="243"/>
      <c r="G5" s="243"/>
      <c r="H5" s="243"/>
      <c r="I5" s="243"/>
      <c r="J5" s="243"/>
      <c r="K5" s="243"/>
      <c r="L5" s="243"/>
      <c r="M5" s="243"/>
      <c r="N5" s="243"/>
      <c r="O5" s="243"/>
      <c r="P5" s="1"/>
      <c r="Q5" s="1"/>
    </row>
    <row r="6" spans="1:17" ht="15" customHeight="1">
      <c r="A6" s="3"/>
      <c r="B6" s="4"/>
      <c r="C6" s="4"/>
      <c r="D6" s="4"/>
      <c r="E6" s="1"/>
      <c r="F6" s="1"/>
      <c r="G6" s="1"/>
      <c r="H6" s="1"/>
      <c r="I6" s="1"/>
      <c r="J6" s="1"/>
      <c r="K6" s="1"/>
      <c r="L6" s="1"/>
      <c r="M6" s="1"/>
      <c r="N6" s="1"/>
      <c r="O6" s="1"/>
      <c r="P6" s="1"/>
      <c r="Q6" s="1"/>
    </row>
    <row r="7" spans="1:17" ht="15" customHeight="1">
      <c r="A7" s="202"/>
      <c r="B7" s="202"/>
      <c r="C7" s="202"/>
      <c r="D7" s="202"/>
      <c r="N7" s="244" t="s">
        <v>1</v>
      </c>
      <c r="O7" s="244"/>
      <c r="Q7" s="1"/>
    </row>
    <row r="8" spans="1:17" ht="29.55" customHeight="1">
      <c r="A8" s="199"/>
      <c r="B8" s="126" t="s">
        <v>170</v>
      </c>
      <c r="C8" s="7">
        <v>2022</v>
      </c>
      <c r="D8" s="7">
        <v>2023</v>
      </c>
      <c r="E8" s="7">
        <v>2024</v>
      </c>
      <c r="F8" s="7">
        <v>2025</v>
      </c>
      <c r="G8" s="7">
        <v>2026</v>
      </c>
      <c r="H8" s="7">
        <v>2027</v>
      </c>
      <c r="I8" s="7">
        <v>2028</v>
      </c>
      <c r="J8" s="7">
        <v>2029</v>
      </c>
      <c r="K8" s="7">
        <v>2030</v>
      </c>
      <c r="L8" s="7">
        <v>2031</v>
      </c>
      <c r="M8" s="7">
        <v>2032</v>
      </c>
      <c r="N8" s="126" t="s">
        <v>127</v>
      </c>
      <c r="O8" s="126" t="s">
        <v>128</v>
      </c>
    </row>
    <row r="9" spans="1:17" ht="15" customHeight="1">
      <c r="A9" s="245" t="s">
        <v>2</v>
      </c>
      <c r="B9" s="245"/>
      <c r="C9" s="245"/>
      <c r="D9" s="245"/>
      <c r="E9" s="245"/>
      <c r="F9" s="245"/>
      <c r="G9" s="245"/>
      <c r="H9" s="245"/>
      <c r="I9" s="245"/>
      <c r="J9" s="245"/>
      <c r="K9" s="245"/>
      <c r="L9" s="245"/>
      <c r="M9" s="245"/>
      <c r="N9" s="245"/>
      <c r="O9" s="245"/>
    </row>
    <row r="10" spans="1:17" ht="15" customHeight="1">
      <c r="A10" s="2" t="s">
        <v>3</v>
      </c>
      <c r="B10" s="200"/>
      <c r="C10" s="200"/>
      <c r="D10" s="200"/>
      <c r="E10" s="9"/>
      <c r="F10" s="9"/>
      <c r="G10" s="9"/>
      <c r="H10" s="9"/>
      <c r="I10" s="9"/>
      <c r="J10" s="9"/>
      <c r="K10" s="10"/>
    </row>
    <row r="11" spans="1:17" ht="15" customHeight="1">
      <c r="A11" s="11" t="s">
        <v>4</v>
      </c>
      <c r="B11" s="12">
        <v>2044.377</v>
      </c>
      <c r="C11" s="12">
        <v>2622.5050000000001</v>
      </c>
      <c r="D11" s="12">
        <v>2578.828</v>
      </c>
      <c r="E11" s="12">
        <v>2541.6950000000002</v>
      </c>
      <c r="F11" s="12">
        <v>2539.1210000000001</v>
      </c>
      <c r="G11" s="12">
        <v>2770.9430000000002</v>
      </c>
      <c r="H11" s="12">
        <v>2969.5929999999998</v>
      </c>
      <c r="I11" s="12">
        <v>3049.3029999999999</v>
      </c>
      <c r="J11" s="12">
        <v>3169.9630000000002</v>
      </c>
      <c r="K11" s="12">
        <v>3300.931</v>
      </c>
      <c r="L11" s="12">
        <v>3435.5259999999998</v>
      </c>
      <c r="M11" s="12">
        <v>3582.4940000000001</v>
      </c>
      <c r="N11" s="12">
        <v>13400.18</v>
      </c>
      <c r="O11" s="12">
        <v>29938.397000000001</v>
      </c>
    </row>
    <row r="12" spans="1:17" ht="15" customHeight="1">
      <c r="A12" s="11" t="s">
        <v>5</v>
      </c>
      <c r="B12" s="12">
        <v>1314.088</v>
      </c>
      <c r="C12" s="12">
        <v>1464.5930000000001</v>
      </c>
      <c r="D12" s="12">
        <v>1571.68</v>
      </c>
      <c r="E12" s="12">
        <v>1624.982</v>
      </c>
      <c r="F12" s="12">
        <v>1669.0419999999999</v>
      </c>
      <c r="G12" s="12">
        <v>1725.508</v>
      </c>
      <c r="H12" s="12">
        <v>1786.4459999999999</v>
      </c>
      <c r="I12" s="12">
        <v>1853.4290000000001</v>
      </c>
      <c r="J12" s="12">
        <v>1923.1959999999999</v>
      </c>
      <c r="K12" s="12">
        <v>1995.49</v>
      </c>
      <c r="L12" s="12">
        <v>2071.7869999999998</v>
      </c>
      <c r="M12" s="12">
        <v>2150.2310000000002</v>
      </c>
      <c r="N12" s="12">
        <v>8377.6579999999994</v>
      </c>
      <c r="O12" s="12">
        <v>18371.791000000001</v>
      </c>
    </row>
    <row r="13" spans="1:17" ht="15" customHeight="1">
      <c r="A13" s="11" t="s">
        <v>6</v>
      </c>
      <c r="B13" s="12">
        <v>371.83100000000002</v>
      </c>
      <c r="C13" s="12">
        <v>394.8</v>
      </c>
      <c r="D13" s="12">
        <v>456.12900000000002</v>
      </c>
      <c r="E13" s="12">
        <v>478.02100000000002</v>
      </c>
      <c r="F13" s="12">
        <v>483.15800000000002</v>
      </c>
      <c r="G13" s="12">
        <v>472.99400000000003</v>
      </c>
      <c r="H13" s="12">
        <v>456.85199999999998</v>
      </c>
      <c r="I13" s="12">
        <v>461.02300000000002</v>
      </c>
      <c r="J13" s="12">
        <v>470.43400000000003</v>
      </c>
      <c r="K13" s="12">
        <v>480.08300000000003</v>
      </c>
      <c r="L13" s="12">
        <v>491.02199999999999</v>
      </c>
      <c r="M13" s="12">
        <v>505.16</v>
      </c>
      <c r="N13" s="12">
        <v>2347.154</v>
      </c>
      <c r="O13" s="12">
        <v>4754.8760000000002</v>
      </c>
    </row>
    <row r="14" spans="1:17" ht="15" customHeight="1">
      <c r="A14" s="11" t="s">
        <v>7</v>
      </c>
      <c r="B14" s="12">
        <v>316.81599999999997</v>
      </c>
      <c r="C14" s="12">
        <v>354.14499999999998</v>
      </c>
      <c r="D14" s="12">
        <v>282.96600000000001</v>
      </c>
      <c r="E14" s="12">
        <v>279.18700000000001</v>
      </c>
      <c r="F14" s="12">
        <v>290.19799999999998</v>
      </c>
      <c r="G14" s="12">
        <v>310.27800000000002</v>
      </c>
      <c r="H14" s="12">
        <v>335.54300000000001</v>
      </c>
      <c r="I14" s="12">
        <v>351.88</v>
      </c>
      <c r="J14" s="12">
        <v>370.37900000000002</v>
      </c>
      <c r="K14" s="12">
        <v>384.83100000000002</v>
      </c>
      <c r="L14" s="12">
        <v>403.47</v>
      </c>
      <c r="M14" s="12">
        <v>424.18400000000003</v>
      </c>
      <c r="N14" s="12">
        <v>1498.172</v>
      </c>
      <c r="O14" s="12">
        <v>3432.9160000000002</v>
      </c>
    </row>
    <row r="15" spans="1:17" ht="4.2" customHeight="1">
      <c r="A15" s="11"/>
      <c r="B15" s="13" t="s">
        <v>8</v>
      </c>
      <c r="C15" s="13" t="s">
        <v>8</v>
      </c>
      <c r="D15" s="13" t="s">
        <v>8</v>
      </c>
      <c r="E15" s="13" t="s">
        <v>8</v>
      </c>
      <c r="F15" s="13" t="s">
        <v>8</v>
      </c>
      <c r="G15" s="13" t="s">
        <v>8</v>
      </c>
      <c r="H15" s="13" t="s">
        <v>8</v>
      </c>
      <c r="I15" s="13" t="s">
        <v>8</v>
      </c>
      <c r="J15" s="13" t="s">
        <v>8</v>
      </c>
      <c r="K15" s="13" t="s">
        <v>8</v>
      </c>
      <c r="L15" s="13" t="s">
        <v>8</v>
      </c>
      <c r="M15" s="13" t="s">
        <v>8</v>
      </c>
      <c r="N15" s="13" t="s">
        <v>8</v>
      </c>
      <c r="O15" s="13" t="s">
        <v>8</v>
      </c>
    </row>
    <row r="16" spans="1:17" ht="15" customHeight="1">
      <c r="A16" s="14" t="s">
        <v>1</v>
      </c>
      <c r="B16" s="12">
        <v>4047.1120000000001</v>
      </c>
      <c r="C16" s="12">
        <v>4836.0429999999997</v>
      </c>
      <c r="D16" s="12">
        <v>4889.6030000000001</v>
      </c>
      <c r="E16" s="12">
        <v>4923.8850000000002</v>
      </c>
      <c r="F16" s="12">
        <v>4981.5190000000002</v>
      </c>
      <c r="G16" s="12">
        <v>5279.723</v>
      </c>
      <c r="H16" s="12">
        <v>5548.4340000000002</v>
      </c>
      <c r="I16" s="12">
        <v>5715.6350000000002</v>
      </c>
      <c r="J16" s="12">
        <v>5933.9719999999998</v>
      </c>
      <c r="K16" s="12">
        <v>6161.335</v>
      </c>
      <c r="L16" s="12">
        <v>6401.8050000000003</v>
      </c>
      <c r="M16" s="12">
        <v>6662.0690000000004</v>
      </c>
      <c r="N16" s="12">
        <v>25623.164000000001</v>
      </c>
      <c r="O16" s="12">
        <v>56497.98</v>
      </c>
    </row>
    <row r="17" spans="1:15" ht="15" customHeight="1">
      <c r="A17" s="15" t="s">
        <v>9</v>
      </c>
      <c r="B17" s="12">
        <v>3094.7890000000002</v>
      </c>
      <c r="C17" s="12">
        <v>3781.8040000000001</v>
      </c>
      <c r="D17" s="12">
        <v>3753.67</v>
      </c>
      <c r="E17" s="12">
        <v>3737.4430000000002</v>
      </c>
      <c r="F17" s="12">
        <v>3753.4920000000002</v>
      </c>
      <c r="G17" s="12">
        <v>4007.8069999999998</v>
      </c>
      <c r="H17" s="12">
        <v>4228.924</v>
      </c>
      <c r="I17" s="12">
        <v>4346.5889999999999</v>
      </c>
      <c r="J17" s="12">
        <v>4514.2280000000001</v>
      </c>
      <c r="K17" s="12">
        <v>4689.4250000000002</v>
      </c>
      <c r="L17" s="12">
        <v>4874.5290000000005</v>
      </c>
      <c r="M17" s="12">
        <v>5078.2830000000004</v>
      </c>
      <c r="N17" s="12">
        <v>19481.335999999999</v>
      </c>
      <c r="O17" s="12">
        <v>42984.39</v>
      </c>
    </row>
    <row r="18" spans="1:15" ht="15" customHeight="1">
      <c r="A18" s="15" t="s">
        <v>188</v>
      </c>
      <c r="B18" s="12">
        <v>952.32299999999998</v>
      </c>
      <c r="C18" s="12">
        <v>1054.239</v>
      </c>
      <c r="D18" s="12">
        <v>1135.933</v>
      </c>
      <c r="E18" s="12">
        <v>1186.442</v>
      </c>
      <c r="F18" s="12">
        <v>1228.027</v>
      </c>
      <c r="G18" s="12">
        <v>1271.9159999999999</v>
      </c>
      <c r="H18" s="12">
        <v>1319.51</v>
      </c>
      <c r="I18" s="12">
        <v>1369.046</v>
      </c>
      <c r="J18" s="12">
        <v>1419.7439999999999</v>
      </c>
      <c r="K18" s="12">
        <v>1471.91</v>
      </c>
      <c r="L18" s="12">
        <v>1527.2760000000001</v>
      </c>
      <c r="M18" s="12">
        <v>1583.7860000000001</v>
      </c>
      <c r="N18" s="12">
        <v>6141.8280000000004</v>
      </c>
      <c r="O18" s="12">
        <v>13513.59</v>
      </c>
    </row>
    <row r="19" spans="1:15" ht="15" customHeight="1">
      <c r="B19" s="5"/>
      <c r="C19" s="5"/>
      <c r="D19" s="5"/>
      <c r="E19" s="16"/>
      <c r="F19" s="16"/>
      <c r="G19" s="16"/>
      <c r="H19" s="16"/>
      <c r="I19" s="16"/>
      <c r="J19" s="16"/>
      <c r="K19" s="17"/>
      <c r="L19" s="5"/>
      <c r="M19" s="5"/>
      <c r="N19" s="5"/>
      <c r="O19" s="5"/>
    </row>
    <row r="20" spans="1:15" ht="15" customHeight="1">
      <c r="A20" s="2" t="s">
        <v>11</v>
      </c>
      <c r="B20" s="5"/>
      <c r="C20" s="5"/>
      <c r="D20" s="5"/>
      <c r="E20" s="16"/>
      <c r="F20" s="16"/>
      <c r="G20" s="16"/>
      <c r="H20" s="16"/>
      <c r="I20" s="16"/>
      <c r="J20" s="16"/>
      <c r="K20" s="17"/>
      <c r="L20" s="5"/>
      <c r="M20" s="5"/>
      <c r="N20" s="5"/>
      <c r="O20" s="5"/>
    </row>
    <row r="21" spans="1:15" ht="15" customHeight="1">
      <c r="A21" s="11" t="s">
        <v>12</v>
      </c>
      <c r="B21" s="12">
        <v>4833.7209999999995</v>
      </c>
      <c r="C21" s="12">
        <v>3750.9389999999999</v>
      </c>
      <c r="D21" s="12">
        <v>3673.6669999999999</v>
      </c>
      <c r="E21" s="12">
        <v>3656.4079999999999</v>
      </c>
      <c r="F21" s="12">
        <v>3833.9369999999999</v>
      </c>
      <c r="G21" s="12">
        <v>4031.93</v>
      </c>
      <c r="H21" s="12">
        <v>4205.54</v>
      </c>
      <c r="I21" s="12">
        <v>4541.5060000000003</v>
      </c>
      <c r="J21" s="12">
        <v>4564.0559999999996</v>
      </c>
      <c r="K21" s="12">
        <v>4911.134</v>
      </c>
      <c r="L21" s="12">
        <v>5161.6679999999997</v>
      </c>
      <c r="M21" s="12">
        <v>5461</v>
      </c>
      <c r="N21" s="12">
        <v>19401.482</v>
      </c>
      <c r="O21" s="12">
        <v>44040.845999999998</v>
      </c>
    </row>
    <row r="22" spans="1:15" ht="15" customHeight="1">
      <c r="A22" s="11" t="s">
        <v>13</v>
      </c>
      <c r="B22" s="12">
        <v>1636.39</v>
      </c>
      <c r="C22" s="12">
        <v>1721.8679999999999</v>
      </c>
      <c r="D22" s="12">
        <v>1757.72</v>
      </c>
      <c r="E22" s="12">
        <v>1798.2619999999999</v>
      </c>
      <c r="F22" s="12">
        <v>1861.741</v>
      </c>
      <c r="G22" s="12">
        <v>1930.4459999999999</v>
      </c>
      <c r="H22" s="12">
        <v>1995.7560000000001</v>
      </c>
      <c r="I22" s="12">
        <v>2057.0279999999998</v>
      </c>
      <c r="J22" s="12">
        <v>2096.0650000000001</v>
      </c>
      <c r="K22" s="12">
        <v>2155.0459999999998</v>
      </c>
      <c r="L22" s="12">
        <v>2208.9810000000002</v>
      </c>
      <c r="M22" s="12">
        <v>2260.7020000000002</v>
      </c>
      <c r="N22" s="12">
        <v>9343.9249999999993</v>
      </c>
      <c r="O22" s="12">
        <v>20121.746999999999</v>
      </c>
    </row>
    <row r="23" spans="1:15" ht="15" customHeight="1">
      <c r="A23" s="11" t="s">
        <v>14</v>
      </c>
      <c r="B23" s="12">
        <v>352.33800000000002</v>
      </c>
      <c r="C23" s="12">
        <v>399.03500000000003</v>
      </c>
      <c r="D23" s="12">
        <v>442.21800000000002</v>
      </c>
      <c r="E23" s="12">
        <v>525.08199999999999</v>
      </c>
      <c r="F23" s="12">
        <v>604.10699999999997</v>
      </c>
      <c r="G23" s="12">
        <v>681.11300000000006</v>
      </c>
      <c r="H23" s="12">
        <v>756.49199999999996</v>
      </c>
      <c r="I23" s="12">
        <v>842.21</v>
      </c>
      <c r="J23" s="12">
        <v>924.63699999999994</v>
      </c>
      <c r="K23" s="12">
        <v>1007.4</v>
      </c>
      <c r="L23" s="12">
        <v>1098.5740000000001</v>
      </c>
      <c r="M23" s="12">
        <v>1193.644</v>
      </c>
      <c r="N23" s="12">
        <v>3009.0120000000002</v>
      </c>
      <c r="O23" s="12">
        <v>8075.4769999999999</v>
      </c>
    </row>
    <row r="24" spans="1:15" ht="4.2" customHeight="1">
      <c r="A24" s="18"/>
      <c r="B24" s="12" t="s">
        <v>8</v>
      </c>
      <c r="C24" s="12" t="s">
        <v>8</v>
      </c>
      <c r="D24" s="13" t="s">
        <v>8</v>
      </c>
      <c r="E24" s="13" t="s">
        <v>8</v>
      </c>
      <c r="F24" s="13" t="s">
        <v>8</v>
      </c>
      <c r="G24" s="13" t="s">
        <v>8</v>
      </c>
      <c r="H24" s="13" t="s">
        <v>8</v>
      </c>
      <c r="I24" s="13" t="s">
        <v>8</v>
      </c>
      <c r="J24" s="13" t="s">
        <v>8</v>
      </c>
      <c r="K24" s="13" t="s">
        <v>8</v>
      </c>
      <c r="L24" s="13" t="s">
        <v>8</v>
      </c>
      <c r="M24" s="13" t="s">
        <v>8</v>
      </c>
      <c r="N24" s="13" t="s">
        <v>8</v>
      </c>
      <c r="O24" s="12" t="s">
        <v>8</v>
      </c>
    </row>
    <row r="25" spans="1:15" ht="15" customHeight="1">
      <c r="A25" s="14" t="s">
        <v>1</v>
      </c>
      <c r="B25" s="12">
        <v>6822.4489999999996</v>
      </c>
      <c r="C25" s="12">
        <v>5871.8419999999996</v>
      </c>
      <c r="D25" s="12">
        <v>5873.6049999999996</v>
      </c>
      <c r="E25" s="12">
        <v>5979.7520000000004</v>
      </c>
      <c r="F25" s="12">
        <v>6299.7849999999999</v>
      </c>
      <c r="G25" s="12">
        <v>6643.4889999999996</v>
      </c>
      <c r="H25" s="12">
        <v>6957.7879999999996</v>
      </c>
      <c r="I25" s="12">
        <v>7440.7439999999997</v>
      </c>
      <c r="J25" s="12">
        <v>7584.7579999999998</v>
      </c>
      <c r="K25" s="12">
        <v>8073.58</v>
      </c>
      <c r="L25" s="12">
        <v>8469.223</v>
      </c>
      <c r="M25" s="12">
        <v>8915.3459999999995</v>
      </c>
      <c r="N25" s="12">
        <v>31754.419000000002</v>
      </c>
      <c r="O25" s="12">
        <v>72238.070000000007</v>
      </c>
    </row>
    <row r="26" spans="1:15" ht="15" customHeight="1">
      <c r="A26" s="15" t="s">
        <v>9</v>
      </c>
      <c r="B26" s="12">
        <v>5818.6019999999999</v>
      </c>
      <c r="C26" s="12">
        <v>4794.3980000000001</v>
      </c>
      <c r="D26" s="12">
        <v>4687.9849999999997</v>
      </c>
      <c r="E26" s="12">
        <v>4704.9849999999997</v>
      </c>
      <c r="F26" s="12">
        <v>4942.1940000000004</v>
      </c>
      <c r="G26" s="12">
        <v>5207.7089999999998</v>
      </c>
      <c r="H26" s="12">
        <v>5436.39</v>
      </c>
      <c r="I26" s="12">
        <v>5826.3450000000003</v>
      </c>
      <c r="J26" s="12">
        <v>5872.2160000000003</v>
      </c>
      <c r="K26" s="12">
        <v>6257.5919999999996</v>
      </c>
      <c r="L26" s="12">
        <v>6545.8119999999999</v>
      </c>
      <c r="M26" s="12">
        <v>6886.7539999999999</v>
      </c>
      <c r="N26" s="12">
        <v>24979.262999999999</v>
      </c>
      <c r="O26" s="12">
        <v>56367.982000000004</v>
      </c>
    </row>
    <row r="27" spans="1:15" ht="15" customHeight="1">
      <c r="A27" s="15" t="s">
        <v>188</v>
      </c>
      <c r="B27" s="12">
        <v>1003.847</v>
      </c>
      <c r="C27" s="12">
        <v>1077.444</v>
      </c>
      <c r="D27" s="12">
        <v>1185.6199999999999</v>
      </c>
      <c r="E27" s="12">
        <v>1274.7670000000001</v>
      </c>
      <c r="F27" s="12">
        <v>1357.5909999999999</v>
      </c>
      <c r="G27" s="12">
        <v>1435.78</v>
      </c>
      <c r="H27" s="12">
        <v>1521.3979999999999</v>
      </c>
      <c r="I27" s="12">
        <v>1614.3989999999999</v>
      </c>
      <c r="J27" s="12">
        <v>1712.5419999999999</v>
      </c>
      <c r="K27" s="12">
        <v>1815.9880000000001</v>
      </c>
      <c r="L27" s="12">
        <v>1923.4110000000001</v>
      </c>
      <c r="M27" s="12">
        <v>2028.5920000000001</v>
      </c>
      <c r="N27" s="12">
        <v>6775.1559999999999</v>
      </c>
      <c r="O27" s="12">
        <v>15870.088</v>
      </c>
    </row>
    <row r="28" spans="1:15" ht="15" customHeight="1">
      <c r="B28" s="5"/>
      <c r="C28" s="5"/>
      <c r="D28" s="5"/>
      <c r="E28" s="16"/>
      <c r="F28" s="16"/>
      <c r="G28" s="16"/>
      <c r="H28" s="16"/>
      <c r="I28" s="16"/>
      <c r="J28" s="16"/>
      <c r="K28" s="17"/>
      <c r="L28" s="5"/>
      <c r="M28" s="5"/>
      <c r="N28" s="5"/>
      <c r="O28" s="5"/>
    </row>
    <row r="29" spans="1:15" ht="15" customHeight="1">
      <c r="A29" s="2" t="s">
        <v>15</v>
      </c>
      <c r="B29" s="12">
        <v>-2775.337</v>
      </c>
      <c r="C29" s="12">
        <v>-1035.799</v>
      </c>
      <c r="D29" s="12">
        <v>-984.00199999999995</v>
      </c>
      <c r="E29" s="12">
        <v>-1055.867</v>
      </c>
      <c r="F29" s="12">
        <v>-1318.2660000000001</v>
      </c>
      <c r="G29" s="12">
        <v>-1363.7660000000001</v>
      </c>
      <c r="H29" s="12">
        <v>-1409.354</v>
      </c>
      <c r="I29" s="12">
        <v>-1725.1089999999999</v>
      </c>
      <c r="J29" s="12">
        <v>-1650.7860000000001</v>
      </c>
      <c r="K29" s="12">
        <v>-1912.2449999999999</v>
      </c>
      <c r="L29" s="12">
        <v>-2067.4180000000001</v>
      </c>
      <c r="M29" s="12">
        <v>-2253.277</v>
      </c>
      <c r="N29" s="12">
        <v>-6131.2550000000001</v>
      </c>
      <c r="O29" s="12">
        <v>-15740.09</v>
      </c>
    </row>
    <row r="30" spans="1:15" ht="15" customHeight="1">
      <c r="A30" s="11" t="s">
        <v>9</v>
      </c>
      <c r="B30" s="12">
        <v>-2723.8130000000001</v>
      </c>
      <c r="C30" s="12">
        <v>-1012.5940000000001</v>
      </c>
      <c r="D30" s="12">
        <v>-934.31500000000005</v>
      </c>
      <c r="E30" s="12">
        <v>-967.54200000000003</v>
      </c>
      <c r="F30" s="12">
        <v>-1188.702</v>
      </c>
      <c r="G30" s="12">
        <v>-1199.902</v>
      </c>
      <c r="H30" s="12">
        <v>-1207.4659999999999</v>
      </c>
      <c r="I30" s="12">
        <v>-1479.7560000000001</v>
      </c>
      <c r="J30" s="12">
        <v>-1357.9880000000001</v>
      </c>
      <c r="K30" s="12">
        <v>-1568.1669999999999</v>
      </c>
      <c r="L30" s="12">
        <v>-1671.2829999999999</v>
      </c>
      <c r="M30" s="12">
        <v>-1808.471</v>
      </c>
      <c r="N30" s="12">
        <v>-5497.9269999999997</v>
      </c>
      <c r="O30" s="12">
        <v>-13383.592000000001</v>
      </c>
    </row>
    <row r="31" spans="1:15" ht="15" customHeight="1">
      <c r="A31" s="11" t="s">
        <v>188</v>
      </c>
      <c r="B31" s="12">
        <v>-51.524000000000001</v>
      </c>
      <c r="C31" s="12">
        <v>-23.204999999999998</v>
      </c>
      <c r="D31" s="12">
        <v>-49.686999999999998</v>
      </c>
      <c r="E31" s="12">
        <v>-88.325000000000003</v>
      </c>
      <c r="F31" s="12">
        <v>-129.56399999999999</v>
      </c>
      <c r="G31" s="12">
        <v>-163.864</v>
      </c>
      <c r="H31" s="12">
        <v>-201.88800000000001</v>
      </c>
      <c r="I31" s="12">
        <v>-245.35300000000001</v>
      </c>
      <c r="J31" s="12">
        <v>-292.798</v>
      </c>
      <c r="K31" s="12">
        <v>-344.07799999999997</v>
      </c>
      <c r="L31" s="12">
        <v>-396.13499999999999</v>
      </c>
      <c r="M31" s="12">
        <v>-444.80599999999998</v>
      </c>
      <c r="N31" s="12">
        <v>-633.32799999999997</v>
      </c>
      <c r="O31" s="12">
        <v>-2356.498</v>
      </c>
    </row>
    <row r="32" spans="1:15" ht="15" customHeight="1">
      <c r="B32" s="5"/>
      <c r="C32" s="5"/>
      <c r="D32" s="5"/>
      <c r="E32" s="16"/>
      <c r="F32" s="16"/>
      <c r="G32" s="16"/>
      <c r="H32" s="16"/>
      <c r="I32" s="16"/>
      <c r="J32" s="16"/>
      <c r="K32" s="17"/>
      <c r="L32" s="5"/>
      <c r="M32" s="5"/>
      <c r="N32" s="5"/>
      <c r="O32" s="5"/>
    </row>
    <row r="33" spans="1:16" ht="15" customHeight="1">
      <c r="A33" s="2" t="s">
        <v>189</v>
      </c>
      <c r="B33" s="12">
        <v>-2422.9989999999998</v>
      </c>
      <c r="C33" s="12">
        <v>-636.76400000000001</v>
      </c>
      <c r="D33" s="12">
        <v>-541.78399999999999</v>
      </c>
      <c r="E33" s="12">
        <v>-530.78499999999997</v>
      </c>
      <c r="F33" s="12">
        <v>-714.15899999999999</v>
      </c>
      <c r="G33" s="12">
        <v>-682.65300000000002</v>
      </c>
      <c r="H33" s="12">
        <v>-652.86199999999997</v>
      </c>
      <c r="I33" s="12">
        <v>-882.899</v>
      </c>
      <c r="J33" s="12">
        <v>-726.149</v>
      </c>
      <c r="K33" s="12">
        <v>-904.84500000000003</v>
      </c>
      <c r="L33" s="12">
        <v>-968.84400000000005</v>
      </c>
      <c r="M33" s="12">
        <v>-1059.633</v>
      </c>
      <c r="N33" s="12">
        <v>-3122.2429999999999</v>
      </c>
      <c r="O33" s="12">
        <v>-7664.6130000000003</v>
      </c>
    </row>
    <row r="34" spans="1:16" ht="15" customHeight="1">
      <c r="B34" s="5"/>
      <c r="C34" s="5"/>
      <c r="D34" s="5"/>
      <c r="E34" s="16"/>
      <c r="F34" s="16"/>
      <c r="G34" s="16"/>
      <c r="H34" s="16"/>
      <c r="I34" s="16"/>
      <c r="J34" s="16"/>
      <c r="K34" s="17"/>
      <c r="L34" s="5"/>
      <c r="M34" s="5"/>
      <c r="N34" s="5"/>
      <c r="O34" s="5"/>
    </row>
    <row r="35" spans="1:16" ht="15" customHeight="1">
      <c r="A35" s="2" t="s">
        <v>17</v>
      </c>
      <c r="B35" s="12">
        <v>22284.026000000002</v>
      </c>
      <c r="C35" s="12">
        <v>24172.580999999998</v>
      </c>
      <c r="D35" s="12">
        <v>25192.786</v>
      </c>
      <c r="E35" s="12">
        <v>26217.048999999999</v>
      </c>
      <c r="F35" s="12">
        <v>27561.142</v>
      </c>
      <c r="G35" s="12">
        <v>28925.093000000001</v>
      </c>
      <c r="H35" s="12">
        <v>30326.044000000002</v>
      </c>
      <c r="I35" s="12">
        <v>32105.133999999998</v>
      </c>
      <c r="J35" s="12">
        <v>33760.038</v>
      </c>
      <c r="K35" s="12">
        <v>35807.955000000002</v>
      </c>
      <c r="L35" s="12">
        <v>37949.279999999999</v>
      </c>
      <c r="M35" s="12">
        <v>40212.879999999997</v>
      </c>
      <c r="N35" s="12" t="s">
        <v>18</v>
      </c>
      <c r="O35" s="12" t="s">
        <v>18</v>
      </c>
    </row>
    <row r="36" spans="1:16" ht="15" customHeight="1">
      <c r="B36" s="5"/>
      <c r="C36" s="5"/>
      <c r="D36" s="5"/>
      <c r="E36" s="16"/>
      <c r="F36" s="16"/>
      <c r="G36" s="16"/>
      <c r="H36" s="16"/>
      <c r="I36" s="16"/>
      <c r="J36" s="16"/>
      <c r="K36" s="17"/>
      <c r="L36" s="5"/>
      <c r="M36" s="5"/>
      <c r="N36" s="5"/>
      <c r="O36" s="5"/>
    </row>
    <row r="37" spans="1:16" s="1" customFormat="1" ht="15" customHeight="1">
      <c r="A37" s="2" t="s">
        <v>19</v>
      </c>
      <c r="B37" s="5"/>
      <c r="C37" s="5"/>
      <c r="D37" s="5"/>
      <c r="E37" s="16"/>
      <c r="F37" s="16"/>
      <c r="G37" s="16"/>
      <c r="H37" s="16"/>
      <c r="I37" s="16"/>
      <c r="J37" s="16"/>
      <c r="K37" s="17"/>
      <c r="L37" s="5"/>
      <c r="M37" s="5"/>
      <c r="N37" s="5"/>
      <c r="O37" s="5"/>
      <c r="P37" s="2"/>
    </row>
    <row r="38" spans="1:16" ht="15" customHeight="1">
      <c r="A38" s="2" t="s">
        <v>20</v>
      </c>
      <c r="B38" s="12">
        <v>22364.775000000001</v>
      </c>
      <c r="C38" s="12">
        <v>24694.112000000001</v>
      </c>
      <c r="D38" s="12">
        <v>26239.668000000001</v>
      </c>
      <c r="E38" s="12">
        <v>27290.77</v>
      </c>
      <c r="F38" s="12">
        <v>28271.112000000001</v>
      </c>
      <c r="G38" s="12">
        <v>29266.488000000001</v>
      </c>
      <c r="H38" s="12">
        <v>30331.788</v>
      </c>
      <c r="I38" s="12">
        <v>31486.62</v>
      </c>
      <c r="J38" s="12">
        <v>32716.145</v>
      </c>
      <c r="K38" s="12">
        <v>33996.25</v>
      </c>
      <c r="L38" s="12">
        <v>35317.591999999997</v>
      </c>
      <c r="M38" s="12">
        <v>36679.519999999997</v>
      </c>
      <c r="N38" s="12">
        <v>141399.826</v>
      </c>
      <c r="O38" s="12">
        <v>311595.95299999998</v>
      </c>
    </row>
    <row r="39" spans="1:16" ht="15" customHeight="1">
      <c r="B39" s="200"/>
      <c r="C39" s="200"/>
      <c r="D39" s="200"/>
      <c r="E39" s="9"/>
      <c r="F39" s="9"/>
      <c r="G39" s="9"/>
      <c r="H39" s="9"/>
      <c r="I39" s="9"/>
      <c r="J39" s="9"/>
      <c r="K39" s="10"/>
    </row>
    <row r="40" spans="1:16" ht="15" customHeight="1">
      <c r="A40" s="246" t="s">
        <v>21</v>
      </c>
      <c r="B40" s="246"/>
      <c r="C40" s="246"/>
      <c r="D40" s="246"/>
      <c r="E40" s="246"/>
      <c r="F40" s="246"/>
      <c r="G40" s="246"/>
      <c r="H40" s="246"/>
      <c r="I40" s="246"/>
      <c r="J40" s="246"/>
      <c r="K40" s="246"/>
      <c r="L40" s="246"/>
      <c r="M40" s="246"/>
      <c r="N40" s="246"/>
      <c r="O40" s="246"/>
    </row>
    <row r="41" spans="1:16" ht="15" customHeight="1">
      <c r="A41" s="2" t="s">
        <v>3</v>
      </c>
      <c r="B41" s="200"/>
      <c r="C41" s="200"/>
      <c r="D41" s="200"/>
      <c r="E41" s="200"/>
      <c r="F41" s="200"/>
      <c r="G41" s="200"/>
      <c r="H41" s="200"/>
      <c r="I41" s="200"/>
      <c r="J41" s="200"/>
      <c r="K41" s="200"/>
      <c r="L41" s="200"/>
      <c r="M41" s="200"/>
      <c r="N41" s="200"/>
      <c r="O41" s="200"/>
    </row>
    <row r="42" spans="1:16" ht="15" customHeight="1">
      <c r="A42" s="11" t="s">
        <v>4</v>
      </c>
      <c r="B42" s="19">
        <v>9.141</v>
      </c>
      <c r="C42" s="19">
        <v>10.62</v>
      </c>
      <c r="D42" s="19">
        <v>9.8279999999999994</v>
      </c>
      <c r="E42" s="19">
        <v>9.3130000000000006</v>
      </c>
      <c r="F42" s="19">
        <v>8.9809999999999999</v>
      </c>
      <c r="G42" s="19">
        <v>9.468</v>
      </c>
      <c r="H42" s="19">
        <v>9.7899999999999991</v>
      </c>
      <c r="I42" s="19">
        <v>9.6839999999999993</v>
      </c>
      <c r="J42" s="19">
        <v>9.6890000000000001</v>
      </c>
      <c r="K42" s="19">
        <v>9.7100000000000009</v>
      </c>
      <c r="L42" s="19">
        <v>9.7279999999999998</v>
      </c>
      <c r="M42" s="19">
        <v>9.7669999999999995</v>
      </c>
      <c r="N42" s="19">
        <v>9.4770000000000003</v>
      </c>
      <c r="O42" s="19">
        <v>9.6080000000000005</v>
      </c>
    </row>
    <row r="43" spans="1:16" ht="15" customHeight="1">
      <c r="A43" s="11" t="s">
        <v>5</v>
      </c>
      <c r="B43" s="19">
        <v>5.8760000000000003</v>
      </c>
      <c r="C43" s="19">
        <v>5.931</v>
      </c>
      <c r="D43" s="19">
        <v>5.99</v>
      </c>
      <c r="E43" s="19">
        <v>5.9539999999999997</v>
      </c>
      <c r="F43" s="19">
        <v>5.9039999999999999</v>
      </c>
      <c r="G43" s="19">
        <v>5.8959999999999999</v>
      </c>
      <c r="H43" s="19">
        <v>5.89</v>
      </c>
      <c r="I43" s="19">
        <v>5.8860000000000001</v>
      </c>
      <c r="J43" s="19">
        <v>5.8780000000000001</v>
      </c>
      <c r="K43" s="19">
        <v>5.87</v>
      </c>
      <c r="L43" s="19">
        <v>5.8659999999999997</v>
      </c>
      <c r="M43" s="19">
        <v>5.8620000000000001</v>
      </c>
      <c r="N43" s="19">
        <v>5.9249999999999998</v>
      </c>
      <c r="O43" s="19">
        <v>5.8959999999999999</v>
      </c>
    </row>
    <row r="44" spans="1:16" ht="15" customHeight="1">
      <c r="A44" s="11" t="s">
        <v>6</v>
      </c>
      <c r="B44" s="19">
        <v>1.663</v>
      </c>
      <c r="C44" s="19">
        <v>1.599</v>
      </c>
      <c r="D44" s="19">
        <v>1.738</v>
      </c>
      <c r="E44" s="19">
        <v>1.752</v>
      </c>
      <c r="F44" s="19">
        <v>1.7090000000000001</v>
      </c>
      <c r="G44" s="19">
        <v>1.6160000000000001</v>
      </c>
      <c r="H44" s="19">
        <v>1.506</v>
      </c>
      <c r="I44" s="19">
        <v>1.464</v>
      </c>
      <c r="J44" s="19">
        <v>1.4379999999999999</v>
      </c>
      <c r="K44" s="19">
        <v>1.4119999999999999</v>
      </c>
      <c r="L44" s="19">
        <v>1.39</v>
      </c>
      <c r="M44" s="19">
        <v>1.377</v>
      </c>
      <c r="N44" s="19">
        <v>1.66</v>
      </c>
      <c r="O44" s="19">
        <v>1.526</v>
      </c>
    </row>
    <row r="45" spans="1:16" ht="15" customHeight="1">
      <c r="A45" s="11" t="s">
        <v>7</v>
      </c>
      <c r="B45" s="19">
        <v>1.417</v>
      </c>
      <c r="C45" s="19">
        <v>1.4339999999999999</v>
      </c>
      <c r="D45" s="19">
        <v>1.0780000000000001</v>
      </c>
      <c r="E45" s="19">
        <v>1.0229999999999999</v>
      </c>
      <c r="F45" s="19">
        <v>1.026</v>
      </c>
      <c r="G45" s="19">
        <v>1.06</v>
      </c>
      <c r="H45" s="19">
        <v>1.1060000000000001</v>
      </c>
      <c r="I45" s="19">
        <v>1.1180000000000001</v>
      </c>
      <c r="J45" s="19">
        <v>1.1319999999999999</v>
      </c>
      <c r="K45" s="19">
        <v>1.1319999999999999</v>
      </c>
      <c r="L45" s="19">
        <v>1.1419999999999999</v>
      </c>
      <c r="M45" s="19">
        <v>1.1559999999999999</v>
      </c>
      <c r="N45" s="19">
        <v>1.06</v>
      </c>
      <c r="O45" s="19">
        <v>1.1020000000000001</v>
      </c>
    </row>
    <row r="46" spans="1:16" ht="4.2" customHeight="1">
      <c r="A46" s="11"/>
      <c r="B46" s="13" t="s">
        <v>8</v>
      </c>
      <c r="C46" s="13" t="s">
        <v>8</v>
      </c>
      <c r="D46" s="13" t="s">
        <v>8</v>
      </c>
      <c r="E46" s="13" t="s">
        <v>8</v>
      </c>
      <c r="F46" s="13" t="s">
        <v>8</v>
      </c>
      <c r="G46" s="13" t="s">
        <v>8</v>
      </c>
      <c r="H46" s="13" t="s">
        <v>8</v>
      </c>
      <c r="I46" s="13" t="s">
        <v>8</v>
      </c>
      <c r="J46" s="13" t="s">
        <v>8</v>
      </c>
      <c r="K46" s="13" t="s">
        <v>8</v>
      </c>
      <c r="L46" s="13" t="s">
        <v>8</v>
      </c>
      <c r="M46" s="13" t="s">
        <v>8</v>
      </c>
      <c r="N46" s="13" t="s">
        <v>8</v>
      </c>
      <c r="O46" s="13" t="s">
        <v>8</v>
      </c>
    </row>
    <row r="47" spans="1:16" ht="15" customHeight="1">
      <c r="A47" s="14" t="s">
        <v>1</v>
      </c>
      <c r="B47" s="19">
        <v>18.096</v>
      </c>
      <c r="C47" s="19">
        <v>19.584</v>
      </c>
      <c r="D47" s="19">
        <v>18.634</v>
      </c>
      <c r="E47" s="19">
        <v>18.042000000000002</v>
      </c>
      <c r="F47" s="19">
        <v>17.620999999999999</v>
      </c>
      <c r="G47" s="19">
        <v>18.04</v>
      </c>
      <c r="H47" s="19">
        <v>18.292000000000002</v>
      </c>
      <c r="I47" s="19">
        <v>18.152999999999999</v>
      </c>
      <c r="J47" s="19">
        <v>18.138000000000002</v>
      </c>
      <c r="K47" s="19">
        <v>18.123999999999999</v>
      </c>
      <c r="L47" s="19">
        <v>18.126000000000001</v>
      </c>
      <c r="M47" s="19">
        <v>18.163</v>
      </c>
      <c r="N47" s="19">
        <v>18.120999999999999</v>
      </c>
      <c r="O47" s="19">
        <v>18.132000000000001</v>
      </c>
    </row>
    <row r="48" spans="1:16" ht="15" customHeight="1">
      <c r="A48" s="15" t="s">
        <v>9</v>
      </c>
      <c r="B48" s="19">
        <v>13.837999999999999</v>
      </c>
      <c r="C48" s="19">
        <v>15.315</v>
      </c>
      <c r="D48" s="19">
        <v>14.305</v>
      </c>
      <c r="E48" s="19">
        <v>13.695</v>
      </c>
      <c r="F48" s="19">
        <v>13.276999999999999</v>
      </c>
      <c r="G48" s="19">
        <v>13.694000000000001</v>
      </c>
      <c r="H48" s="19">
        <v>13.942</v>
      </c>
      <c r="I48" s="19">
        <v>13.805</v>
      </c>
      <c r="J48" s="19">
        <v>13.798</v>
      </c>
      <c r="K48" s="19">
        <v>13.794</v>
      </c>
      <c r="L48" s="19">
        <v>13.802</v>
      </c>
      <c r="M48" s="19">
        <v>13.845000000000001</v>
      </c>
      <c r="N48" s="19">
        <v>13.776999999999999</v>
      </c>
      <c r="O48" s="19">
        <v>13.795</v>
      </c>
    </row>
    <row r="49" spans="1:15" ht="15" customHeight="1">
      <c r="A49" s="15" t="s">
        <v>188</v>
      </c>
      <c r="B49" s="19">
        <v>4.258</v>
      </c>
      <c r="C49" s="19">
        <v>4.2690000000000001</v>
      </c>
      <c r="D49" s="19">
        <v>4.3289999999999997</v>
      </c>
      <c r="E49" s="19">
        <v>4.3470000000000004</v>
      </c>
      <c r="F49" s="19">
        <v>4.3440000000000003</v>
      </c>
      <c r="G49" s="19">
        <v>4.3460000000000001</v>
      </c>
      <c r="H49" s="19">
        <v>4.3499999999999996</v>
      </c>
      <c r="I49" s="19">
        <v>4.3479999999999999</v>
      </c>
      <c r="J49" s="19">
        <v>4.34</v>
      </c>
      <c r="K49" s="19">
        <v>4.33</v>
      </c>
      <c r="L49" s="19">
        <v>4.3239999999999998</v>
      </c>
      <c r="M49" s="19">
        <v>4.3179999999999996</v>
      </c>
      <c r="N49" s="19">
        <v>4.3440000000000003</v>
      </c>
      <c r="O49" s="19">
        <v>4.3369999999999997</v>
      </c>
    </row>
    <row r="50" spans="1:15" ht="15" customHeight="1">
      <c r="B50" s="5"/>
      <c r="C50" s="5"/>
      <c r="D50" s="5"/>
      <c r="E50" s="5"/>
      <c r="F50" s="5"/>
      <c r="G50" s="5"/>
      <c r="H50" s="5"/>
      <c r="I50" s="5"/>
      <c r="J50" s="5"/>
      <c r="K50" s="5"/>
      <c r="L50" s="5"/>
      <c r="M50" s="5"/>
      <c r="N50" s="5"/>
      <c r="O50" s="5"/>
    </row>
    <row r="51" spans="1:15" ht="15" customHeight="1">
      <c r="A51" s="2" t="s">
        <v>11</v>
      </c>
      <c r="B51" s="5"/>
      <c r="C51" s="5"/>
      <c r="D51" s="5"/>
      <c r="E51" s="5"/>
      <c r="F51" s="5"/>
      <c r="G51" s="5"/>
      <c r="H51" s="5"/>
      <c r="I51" s="5"/>
      <c r="J51" s="5"/>
      <c r="K51" s="5"/>
      <c r="L51" s="5"/>
      <c r="M51" s="5"/>
      <c r="N51" s="5"/>
      <c r="O51" s="5"/>
    </row>
    <row r="52" spans="1:15" ht="15" customHeight="1">
      <c r="A52" s="11" t="s">
        <v>12</v>
      </c>
      <c r="B52" s="19">
        <v>21.613</v>
      </c>
      <c r="C52" s="19">
        <v>15.19</v>
      </c>
      <c r="D52" s="19">
        <v>14</v>
      </c>
      <c r="E52" s="19">
        <v>13.398</v>
      </c>
      <c r="F52" s="19">
        <v>13.561</v>
      </c>
      <c r="G52" s="19">
        <v>13.776999999999999</v>
      </c>
      <c r="H52" s="19">
        <v>13.865</v>
      </c>
      <c r="I52" s="19">
        <v>14.423999999999999</v>
      </c>
      <c r="J52" s="19">
        <v>13.95</v>
      </c>
      <c r="K52" s="19">
        <v>14.446</v>
      </c>
      <c r="L52" s="19">
        <v>14.615</v>
      </c>
      <c r="M52" s="19">
        <v>14.888</v>
      </c>
      <c r="N52" s="19">
        <v>13.721</v>
      </c>
      <c r="O52" s="19">
        <v>14.134</v>
      </c>
    </row>
    <row r="53" spans="1:15" ht="15" customHeight="1">
      <c r="A53" s="11" t="s">
        <v>13</v>
      </c>
      <c r="B53" s="19">
        <v>7.3170000000000002</v>
      </c>
      <c r="C53" s="19">
        <v>6.9729999999999999</v>
      </c>
      <c r="D53" s="19">
        <v>6.6989999999999998</v>
      </c>
      <c r="E53" s="19">
        <v>6.5890000000000004</v>
      </c>
      <c r="F53" s="19">
        <v>6.585</v>
      </c>
      <c r="G53" s="19">
        <v>6.5960000000000001</v>
      </c>
      <c r="H53" s="19">
        <v>6.58</v>
      </c>
      <c r="I53" s="19">
        <v>6.5330000000000004</v>
      </c>
      <c r="J53" s="19">
        <v>6.407</v>
      </c>
      <c r="K53" s="19">
        <v>6.3390000000000004</v>
      </c>
      <c r="L53" s="19">
        <v>6.2549999999999999</v>
      </c>
      <c r="M53" s="19">
        <v>6.1630000000000003</v>
      </c>
      <c r="N53" s="19">
        <v>6.6079999999999997</v>
      </c>
      <c r="O53" s="19">
        <v>6.4580000000000002</v>
      </c>
    </row>
    <row r="54" spans="1:15" ht="15" customHeight="1">
      <c r="A54" s="11" t="s">
        <v>14</v>
      </c>
      <c r="B54" s="19">
        <v>1.575</v>
      </c>
      <c r="C54" s="19">
        <v>1.6160000000000001</v>
      </c>
      <c r="D54" s="19">
        <v>1.6850000000000001</v>
      </c>
      <c r="E54" s="19">
        <v>1.9239999999999999</v>
      </c>
      <c r="F54" s="19">
        <v>2.137</v>
      </c>
      <c r="G54" s="19">
        <v>2.327</v>
      </c>
      <c r="H54" s="19">
        <v>2.4940000000000002</v>
      </c>
      <c r="I54" s="19">
        <v>2.6749999999999998</v>
      </c>
      <c r="J54" s="19">
        <v>2.8260000000000001</v>
      </c>
      <c r="K54" s="19">
        <v>2.9630000000000001</v>
      </c>
      <c r="L54" s="19">
        <v>3.1110000000000002</v>
      </c>
      <c r="M54" s="19">
        <v>3.254</v>
      </c>
      <c r="N54" s="19">
        <v>2.1280000000000001</v>
      </c>
      <c r="O54" s="19">
        <v>2.5920000000000001</v>
      </c>
    </row>
    <row r="55" spans="1:15" ht="4.2" customHeight="1">
      <c r="A55" s="18"/>
      <c r="B55" s="13" t="s">
        <v>8</v>
      </c>
      <c r="C55" s="13" t="s">
        <v>8</v>
      </c>
      <c r="D55" s="13" t="s">
        <v>8</v>
      </c>
      <c r="E55" s="13" t="s">
        <v>8</v>
      </c>
      <c r="F55" s="13" t="s">
        <v>8</v>
      </c>
      <c r="G55" s="13" t="s">
        <v>8</v>
      </c>
      <c r="H55" s="13" t="s">
        <v>8</v>
      </c>
      <c r="I55" s="13" t="s">
        <v>8</v>
      </c>
      <c r="J55" s="13" t="s">
        <v>8</v>
      </c>
      <c r="K55" s="13" t="s">
        <v>8</v>
      </c>
      <c r="L55" s="13" t="s">
        <v>8</v>
      </c>
      <c r="M55" s="13" t="s">
        <v>8</v>
      </c>
      <c r="N55" s="13" t="s">
        <v>8</v>
      </c>
      <c r="O55" s="13" t="s">
        <v>8</v>
      </c>
    </row>
    <row r="56" spans="1:15" ht="15" customHeight="1">
      <c r="A56" s="14" t="s">
        <v>1</v>
      </c>
      <c r="B56" s="19">
        <v>30.504999999999999</v>
      </c>
      <c r="C56" s="19">
        <v>23.777999999999999</v>
      </c>
      <c r="D56" s="19">
        <v>22.384</v>
      </c>
      <c r="E56" s="19">
        <v>21.911000000000001</v>
      </c>
      <c r="F56" s="19">
        <v>22.283000000000001</v>
      </c>
      <c r="G56" s="19">
        <v>22.7</v>
      </c>
      <c r="H56" s="19">
        <v>22.939</v>
      </c>
      <c r="I56" s="19">
        <v>23.631</v>
      </c>
      <c r="J56" s="19">
        <v>23.184000000000001</v>
      </c>
      <c r="K56" s="19">
        <v>23.748000000000001</v>
      </c>
      <c r="L56" s="19">
        <v>23.98</v>
      </c>
      <c r="M56" s="19">
        <v>24.306000000000001</v>
      </c>
      <c r="N56" s="19">
        <v>22.457000000000001</v>
      </c>
      <c r="O56" s="19">
        <v>23.183</v>
      </c>
    </row>
    <row r="57" spans="1:15" ht="15" customHeight="1">
      <c r="A57" s="15" t="s">
        <v>9</v>
      </c>
      <c r="B57" s="19">
        <v>26.016999999999999</v>
      </c>
      <c r="C57" s="19">
        <v>19.414999999999999</v>
      </c>
      <c r="D57" s="19">
        <v>17.866</v>
      </c>
      <c r="E57" s="19">
        <v>17.239999999999998</v>
      </c>
      <c r="F57" s="19">
        <v>17.481000000000002</v>
      </c>
      <c r="G57" s="19">
        <v>17.794</v>
      </c>
      <c r="H57" s="19">
        <v>17.922999999999998</v>
      </c>
      <c r="I57" s="19">
        <v>18.504000000000001</v>
      </c>
      <c r="J57" s="19">
        <v>17.949000000000002</v>
      </c>
      <c r="K57" s="19">
        <v>18.407</v>
      </c>
      <c r="L57" s="19">
        <v>18.533999999999999</v>
      </c>
      <c r="M57" s="19">
        <v>18.774999999999999</v>
      </c>
      <c r="N57" s="19">
        <v>17.666</v>
      </c>
      <c r="O57" s="19">
        <v>18.09</v>
      </c>
    </row>
    <row r="58" spans="1:15" ht="15" customHeight="1">
      <c r="A58" s="15" t="s">
        <v>188</v>
      </c>
      <c r="B58" s="19">
        <v>4.4889999999999999</v>
      </c>
      <c r="C58" s="19">
        <v>4.3630000000000004</v>
      </c>
      <c r="D58" s="19">
        <v>4.5179999999999998</v>
      </c>
      <c r="E58" s="19">
        <v>4.6710000000000003</v>
      </c>
      <c r="F58" s="19">
        <v>4.8019999999999996</v>
      </c>
      <c r="G58" s="19">
        <v>4.9059999999999997</v>
      </c>
      <c r="H58" s="19">
        <v>5.016</v>
      </c>
      <c r="I58" s="19">
        <v>5.1269999999999998</v>
      </c>
      <c r="J58" s="19">
        <v>5.2350000000000003</v>
      </c>
      <c r="K58" s="19">
        <v>5.3419999999999996</v>
      </c>
      <c r="L58" s="19">
        <v>5.4459999999999997</v>
      </c>
      <c r="M58" s="19">
        <v>5.5309999999999997</v>
      </c>
      <c r="N58" s="19">
        <v>4.7910000000000004</v>
      </c>
      <c r="O58" s="19">
        <v>5.093</v>
      </c>
    </row>
    <row r="59" spans="1:15" ht="15" customHeight="1">
      <c r="B59" s="5"/>
      <c r="C59" s="5"/>
      <c r="D59" s="5"/>
      <c r="E59" s="5"/>
      <c r="F59" s="5"/>
      <c r="G59" s="5"/>
      <c r="H59" s="5"/>
      <c r="I59" s="5"/>
      <c r="J59" s="5"/>
      <c r="K59" s="5"/>
      <c r="L59" s="5"/>
      <c r="M59" s="5"/>
      <c r="N59" s="5"/>
      <c r="O59" s="5"/>
    </row>
    <row r="60" spans="1:15" ht="15" customHeight="1">
      <c r="A60" s="2" t="s">
        <v>15</v>
      </c>
      <c r="B60" s="19">
        <v>-12.409000000000001</v>
      </c>
      <c r="C60" s="19">
        <v>-4.1950000000000003</v>
      </c>
      <c r="D60" s="19">
        <v>-3.75</v>
      </c>
      <c r="E60" s="19">
        <v>-3.8690000000000002</v>
      </c>
      <c r="F60" s="19">
        <v>-4.6630000000000003</v>
      </c>
      <c r="G60" s="19">
        <v>-4.66</v>
      </c>
      <c r="H60" s="19">
        <v>-4.6459999999999999</v>
      </c>
      <c r="I60" s="19">
        <v>-5.4790000000000001</v>
      </c>
      <c r="J60" s="19">
        <v>-5.0460000000000003</v>
      </c>
      <c r="K60" s="19">
        <v>-5.625</v>
      </c>
      <c r="L60" s="19">
        <v>-5.8540000000000001</v>
      </c>
      <c r="M60" s="19">
        <v>-6.1429999999999998</v>
      </c>
      <c r="N60" s="19">
        <v>-4.3360000000000003</v>
      </c>
      <c r="O60" s="19">
        <v>-5.0510000000000002</v>
      </c>
    </row>
    <row r="61" spans="1:15" ht="15" customHeight="1">
      <c r="A61" s="11" t="s">
        <v>9</v>
      </c>
      <c r="B61" s="19">
        <v>-12.179</v>
      </c>
      <c r="C61" s="19">
        <v>-4.101</v>
      </c>
      <c r="D61" s="19">
        <v>-3.5609999999999999</v>
      </c>
      <c r="E61" s="19">
        <v>-3.5449999999999999</v>
      </c>
      <c r="F61" s="19">
        <v>-4.2050000000000001</v>
      </c>
      <c r="G61" s="19">
        <v>-4.0999999999999996</v>
      </c>
      <c r="H61" s="19">
        <v>-3.9809999999999999</v>
      </c>
      <c r="I61" s="19">
        <v>-4.7</v>
      </c>
      <c r="J61" s="19">
        <v>-4.1509999999999998</v>
      </c>
      <c r="K61" s="19">
        <v>-4.6130000000000004</v>
      </c>
      <c r="L61" s="19">
        <v>-4.7320000000000002</v>
      </c>
      <c r="M61" s="19">
        <v>-4.93</v>
      </c>
      <c r="N61" s="19">
        <v>-3.8879999999999999</v>
      </c>
      <c r="O61" s="19">
        <v>-4.2949999999999999</v>
      </c>
    </row>
    <row r="62" spans="1:15" ht="15" customHeight="1">
      <c r="A62" s="11" t="s">
        <v>188</v>
      </c>
      <c r="B62" s="19">
        <v>-0.23</v>
      </c>
      <c r="C62" s="19">
        <v>-9.4E-2</v>
      </c>
      <c r="D62" s="19">
        <v>-0.189</v>
      </c>
      <c r="E62" s="19">
        <v>-0.32400000000000001</v>
      </c>
      <c r="F62" s="19">
        <v>-0.45800000000000002</v>
      </c>
      <c r="G62" s="19">
        <v>-0.56000000000000005</v>
      </c>
      <c r="H62" s="19">
        <v>-0.66600000000000004</v>
      </c>
      <c r="I62" s="19">
        <v>-0.77900000000000003</v>
      </c>
      <c r="J62" s="19">
        <v>-0.89500000000000002</v>
      </c>
      <c r="K62" s="19">
        <v>-1.012</v>
      </c>
      <c r="L62" s="19">
        <v>-1.1220000000000001</v>
      </c>
      <c r="M62" s="19">
        <v>-1.2130000000000001</v>
      </c>
      <c r="N62" s="19">
        <v>-0.44800000000000001</v>
      </c>
      <c r="O62" s="19">
        <v>-0.75600000000000001</v>
      </c>
    </row>
    <row r="63" spans="1:15" ht="15" customHeight="1">
      <c r="A63" s="11" t="s">
        <v>22</v>
      </c>
      <c r="B63" s="19"/>
      <c r="C63" s="19"/>
      <c r="D63" s="19"/>
      <c r="E63" s="19"/>
      <c r="F63" s="19"/>
      <c r="G63" s="19"/>
      <c r="H63" s="19"/>
      <c r="I63" s="19"/>
      <c r="J63" s="19"/>
      <c r="K63" s="19"/>
      <c r="L63" s="19"/>
      <c r="M63" s="19"/>
      <c r="N63" s="19"/>
      <c r="O63" s="19"/>
    </row>
    <row r="64" spans="1:15" ht="15" customHeight="1">
      <c r="A64" s="2" t="s">
        <v>189</v>
      </c>
      <c r="B64" s="19">
        <v>-10.834</v>
      </c>
      <c r="C64" s="19">
        <v>-2.5790000000000002</v>
      </c>
      <c r="D64" s="19">
        <v>-2.0649999999999999</v>
      </c>
      <c r="E64" s="19">
        <v>-1.9450000000000001</v>
      </c>
      <c r="F64" s="19">
        <v>-2.5259999999999998</v>
      </c>
      <c r="G64" s="19">
        <v>-2.3330000000000002</v>
      </c>
      <c r="H64" s="19">
        <v>-2.1520000000000001</v>
      </c>
      <c r="I64" s="19">
        <v>-2.8039999999999998</v>
      </c>
      <c r="J64" s="19">
        <v>-2.2200000000000002</v>
      </c>
      <c r="K64" s="19">
        <v>-2.6619999999999999</v>
      </c>
      <c r="L64" s="19">
        <v>-2.7429999999999999</v>
      </c>
      <c r="M64" s="19">
        <v>-2.8889999999999998</v>
      </c>
      <c r="N64" s="19">
        <v>-2.2080000000000002</v>
      </c>
      <c r="O64" s="19">
        <v>-2.46</v>
      </c>
    </row>
    <row r="65" spans="1:15" ht="15" customHeight="1">
      <c r="B65" s="5"/>
      <c r="C65" s="5"/>
      <c r="D65" s="5"/>
      <c r="E65" s="5"/>
      <c r="F65" s="5"/>
      <c r="G65" s="5"/>
      <c r="H65" s="5"/>
      <c r="I65" s="5"/>
      <c r="J65" s="5"/>
      <c r="K65" s="5"/>
      <c r="L65" s="5"/>
      <c r="M65" s="5"/>
      <c r="N65" s="5"/>
      <c r="O65" s="5"/>
    </row>
    <row r="66" spans="1:15" ht="15" customHeight="1">
      <c r="A66" s="20" t="s">
        <v>17</v>
      </c>
      <c r="B66" s="21">
        <v>99.638999999999996</v>
      </c>
      <c r="C66" s="21">
        <v>97.888000000000005</v>
      </c>
      <c r="D66" s="21">
        <v>96.01</v>
      </c>
      <c r="E66" s="21">
        <v>96.066000000000003</v>
      </c>
      <c r="F66" s="21">
        <v>97.489000000000004</v>
      </c>
      <c r="G66" s="21">
        <v>98.832999999999998</v>
      </c>
      <c r="H66" s="21">
        <v>99.980999999999995</v>
      </c>
      <c r="I66" s="21">
        <v>101.964</v>
      </c>
      <c r="J66" s="21">
        <v>103.191</v>
      </c>
      <c r="K66" s="21">
        <v>105.32899999999999</v>
      </c>
      <c r="L66" s="21">
        <v>107.45099999999999</v>
      </c>
      <c r="M66" s="21">
        <v>109.633</v>
      </c>
      <c r="N66" s="21" t="s">
        <v>18</v>
      </c>
      <c r="O66" s="21" t="s">
        <v>18</v>
      </c>
    </row>
    <row r="68" spans="1:15" ht="15" customHeight="1">
      <c r="A68" s="198" t="s">
        <v>185</v>
      </c>
    </row>
  </sheetData>
  <mergeCells count="4">
    <mergeCell ref="A5:O5"/>
    <mergeCell ref="N7:O7"/>
    <mergeCell ref="A9:O9"/>
    <mergeCell ref="A40:O40"/>
  </mergeCells>
  <hyperlinks>
    <hyperlink ref="A2" r:id="rId1" xr:uid="{AE7CA84B-F3DC-4532-B8AC-A9FBCA207BAF}"/>
    <hyperlink ref="A68" location="Contents!A1" display="Back to Table of Contents" xr:uid="{36B64349-BCF7-4223-BD51-025ECE6B9921}"/>
  </hyperlinks>
  <pageMargins left="0.5" right="0.5" top="0.5" bottom="0.5" header="0" footer="0"/>
  <pageSetup scale="5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20EFF-DD02-4AC2-B9E2-946DF17F827A}">
  <sheetPr codeName="Sheet28">
    <pageSetUpPr fitToPage="1"/>
  </sheetPr>
  <dimension ref="A1:Q74"/>
  <sheetViews>
    <sheetView zoomScaleNormal="100" workbookViewId="0"/>
  </sheetViews>
  <sheetFormatPr defaultColWidth="12.44140625" defaultRowHeight="15" customHeight="1"/>
  <cols>
    <col min="1" max="1" width="26.33203125" style="2" customWidth="1"/>
    <col min="2" max="15" width="8.6640625" style="2" customWidth="1"/>
    <col min="16" max="16384" width="12.44140625" style="2"/>
  </cols>
  <sheetData>
    <row r="1" spans="1:17" ht="15" customHeight="1">
      <c r="A1" s="195" t="s">
        <v>184</v>
      </c>
    </row>
    <row r="2" spans="1:17" ht="15" customHeight="1">
      <c r="A2" s="187" t="s">
        <v>171</v>
      </c>
    </row>
    <row r="5" spans="1:17" ht="30" customHeight="1">
      <c r="A5" s="243" t="s">
        <v>193</v>
      </c>
      <c r="B5" s="243"/>
      <c r="C5" s="243"/>
      <c r="D5" s="243"/>
      <c r="E5" s="243"/>
      <c r="F5" s="243"/>
      <c r="G5" s="243"/>
      <c r="H5" s="243"/>
      <c r="I5" s="243"/>
      <c r="J5" s="243"/>
      <c r="K5" s="243"/>
      <c r="L5" s="243"/>
      <c r="M5" s="243"/>
      <c r="N5" s="243"/>
      <c r="O5" s="243"/>
      <c r="P5" s="1"/>
      <c r="Q5" s="1"/>
    </row>
    <row r="6" spans="1:17" ht="15" customHeight="1">
      <c r="A6" s="3"/>
      <c r="B6" s="4"/>
      <c r="C6" s="4"/>
      <c r="D6" s="4"/>
      <c r="E6" s="1"/>
      <c r="F6" s="1"/>
      <c r="G6" s="1"/>
      <c r="H6" s="1"/>
      <c r="I6" s="1"/>
      <c r="J6" s="1"/>
      <c r="K6" s="1"/>
      <c r="L6" s="1"/>
      <c r="M6" s="1"/>
      <c r="N6" s="1"/>
      <c r="O6" s="1"/>
      <c r="P6" s="1"/>
      <c r="Q6" s="1"/>
    </row>
    <row r="7" spans="1:17" ht="15" customHeight="1">
      <c r="A7" s="3"/>
      <c r="B7" s="4"/>
      <c r="C7" s="4"/>
      <c r="D7" s="4"/>
      <c r="E7" s="1"/>
      <c r="F7" s="1"/>
      <c r="G7" s="1"/>
      <c r="H7" s="1"/>
      <c r="I7" s="1"/>
      <c r="J7" s="1"/>
      <c r="K7" s="1"/>
      <c r="L7" s="1"/>
      <c r="M7" s="1"/>
      <c r="N7" s="244" t="s">
        <v>1</v>
      </c>
      <c r="O7" s="244"/>
      <c r="P7" s="1"/>
      <c r="Q7" s="1"/>
    </row>
    <row r="8" spans="1:17" ht="28.05" customHeight="1">
      <c r="A8" s="6"/>
      <c r="B8" s="126" t="s">
        <v>170</v>
      </c>
      <c r="C8" s="7">
        <v>2022</v>
      </c>
      <c r="D8" s="7">
        <v>2023</v>
      </c>
      <c r="E8" s="7">
        <v>2024</v>
      </c>
      <c r="F8" s="7">
        <v>2025</v>
      </c>
      <c r="G8" s="7">
        <v>2026</v>
      </c>
      <c r="H8" s="7">
        <v>2027</v>
      </c>
      <c r="I8" s="7">
        <v>2028</v>
      </c>
      <c r="J8" s="7">
        <v>2029</v>
      </c>
      <c r="K8" s="7">
        <v>2030</v>
      </c>
      <c r="L8" s="7">
        <v>2031</v>
      </c>
      <c r="M8" s="7">
        <v>2032</v>
      </c>
      <c r="N8" s="126" t="s">
        <v>127</v>
      </c>
      <c r="O8" s="126" t="s">
        <v>128</v>
      </c>
    </row>
    <row r="9" spans="1:17" ht="15" customHeight="1">
      <c r="A9" s="245" t="s">
        <v>2</v>
      </c>
      <c r="B9" s="245"/>
      <c r="C9" s="245"/>
      <c r="D9" s="245"/>
      <c r="E9" s="245"/>
      <c r="F9" s="245"/>
      <c r="G9" s="245"/>
      <c r="H9" s="245"/>
      <c r="I9" s="245"/>
      <c r="J9" s="245"/>
      <c r="K9" s="245"/>
      <c r="L9" s="245"/>
      <c r="M9" s="245"/>
      <c r="N9" s="245"/>
      <c r="O9" s="245"/>
    </row>
    <row r="10" spans="1:17" ht="15" customHeight="1">
      <c r="A10" s="2" t="s">
        <v>3</v>
      </c>
      <c r="B10" s="200"/>
      <c r="C10" s="200"/>
      <c r="D10" s="200"/>
      <c r="E10" s="9"/>
      <c r="F10" s="9"/>
      <c r="G10" s="9"/>
      <c r="H10" s="9"/>
      <c r="I10" s="9"/>
      <c r="J10" s="9"/>
      <c r="K10" s="10"/>
    </row>
    <row r="11" spans="1:17" ht="15" customHeight="1">
      <c r="A11" s="139" t="s">
        <v>4</v>
      </c>
      <c r="B11" s="140">
        <v>2044.377</v>
      </c>
      <c r="C11" s="140">
        <v>2622.5050000000001</v>
      </c>
      <c r="D11" s="140">
        <v>2578.828</v>
      </c>
      <c r="E11" s="140">
        <v>2541.6950000000002</v>
      </c>
      <c r="F11" s="140">
        <v>2539.1210000000001</v>
      </c>
      <c r="G11" s="140">
        <v>2770.9430000000002</v>
      </c>
      <c r="H11" s="140">
        <v>2969.5929999999998</v>
      </c>
      <c r="I11" s="140">
        <v>3049.3029999999999</v>
      </c>
      <c r="J11" s="140">
        <v>3169.9630000000002</v>
      </c>
      <c r="K11" s="140">
        <v>3300.931</v>
      </c>
      <c r="L11" s="140">
        <v>3435.5259999999998</v>
      </c>
      <c r="M11" s="140">
        <v>3582.4940000000001</v>
      </c>
      <c r="N11" s="140">
        <v>13400.18</v>
      </c>
      <c r="O11" s="140">
        <v>29938.397000000001</v>
      </c>
    </row>
    <row r="12" spans="1:17" ht="15" customHeight="1">
      <c r="A12" s="139" t="s">
        <v>5</v>
      </c>
      <c r="B12" s="140">
        <v>1314.088</v>
      </c>
      <c r="C12" s="140">
        <v>1464.5930000000001</v>
      </c>
      <c r="D12" s="140">
        <v>1571.68</v>
      </c>
      <c r="E12" s="140">
        <v>1624.982</v>
      </c>
      <c r="F12" s="140">
        <v>1669.0419999999999</v>
      </c>
      <c r="G12" s="140">
        <v>1725.508</v>
      </c>
      <c r="H12" s="140">
        <v>1786.4459999999999</v>
      </c>
      <c r="I12" s="140">
        <v>1853.4290000000001</v>
      </c>
      <c r="J12" s="140">
        <v>1923.1959999999999</v>
      </c>
      <c r="K12" s="140">
        <v>1995.49</v>
      </c>
      <c r="L12" s="140">
        <v>2071.7869999999998</v>
      </c>
      <c r="M12" s="140">
        <v>2150.2310000000002</v>
      </c>
      <c r="N12" s="140">
        <v>8377.6579999999994</v>
      </c>
      <c r="O12" s="140">
        <v>18371.791000000001</v>
      </c>
    </row>
    <row r="13" spans="1:17" ht="15" customHeight="1">
      <c r="A13" s="139" t="s">
        <v>6</v>
      </c>
      <c r="B13" s="140">
        <v>371.83100000000002</v>
      </c>
      <c r="C13" s="140">
        <v>394.8</v>
      </c>
      <c r="D13" s="140">
        <v>456.12900000000002</v>
      </c>
      <c r="E13" s="140">
        <v>478.02100000000002</v>
      </c>
      <c r="F13" s="140">
        <v>483.15800000000002</v>
      </c>
      <c r="G13" s="140">
        <v>472.99400000000003</v>
      </c>
      <c r="H13" s="140">
        <v>456.85199999999998</v>
      </c>
      <c r="I13" s="140">
        <v>461.02300000000002</v>
      </c>
      <c r="J13" s="140">
        <v>470.43400000000003</v>
      </c>
      <c r="K13" s="140">
        <v>480.08300000000003</v>
      </c>
      <c r="L13" s="140">
        <v>491.02199999999999</v>
      </c>
      <c r="M13" s="140">
        <v>505.16</v>
      </c>
      <c r="N13" s="140">
        <v>2347.154</v>
      </c>
      <c r="O13" s="140">
        <v>4754.8760000000002</v>
      </c>
    </row>
    <row r="14" spans="1:17" ht="15" customHeight="1">
      <c r="A14" s="139" t="s">
        <v>7</v>
      </c>
      <c r="B14" s="140">
        <v>316.81599999999997</v>
      </c>
      <c r="C14" s="140">
        <v>354.14499999999998</v>
      </c>
      <c r="D14" s="140">
        <v>282.96600000000001</v>
      </c>
      <c r="E14" s="140">
        <v>279.18700000000001</v>
      </c>
      <c r="F14" s="140">
        <v>290.19799999999998</v>
      </c>
      <c r="G14" s="140">
        <v>310.27800000000002</v>
      </c>
      <c r="H14" s="140">
        <v>335.54300000000001</v>
      </c>
      <c r="I14" s="140">
        <v>351.88</v>
      </c>
      <c r="J14" s="140">
        <v>370.37900000000002</v>
      </c>
      <c r="K14" s="140">
        <v>384.83100000000002</v>
      </c>
      <c r="L14" s="140">
        <v>403.47</v>
      </c>
      <c r="M14" s="140">
        <v>424.18400000000003</v>
      </c>
      <c r="N14" s="140">
        <v>1498.172</v>
      </c>
      <c r="O14" s="140">
        <v>3432.9160000000002</v>
      </c>
    </row>
    <row r="15" spans="1:17" ht="4.2" customHeight="1">
      <c r="A15" s="139"/>
      <c r="B15" s="141" t="s">
        <v>8</v>
      </c>
      <c r="C15" s="141" t="s">
        <v>8</v>
      </c>
      <c r="D15" s="141" t="s">
        <v>8</v>
      </c>
      <c r="E15" s="141" t="s">
        <v>8</v>
      </c>
      <c r="F15" s="141" t="s">
        <v>8</v>
      </c>
      <c r="G15" s="141" t="s">
        <v>8</v>
      </c>
      <c r="H15" s="141" t="s">
        <v>8</v>
      </c>
      <c r="I15" s="141" t="s">
        <v>8</v>
      </c>
      <c r="J15" s="141" t="s">
        <v>8</v>
      </c>
      <c r="K15" s="141" t="s">
        <v>8</v>
      </c>
      <c r="L15" s="141" t="s">
        <v>8</v>
      </c>
      <c r="M15" s="141" t="s">
        <v>8</v>
      </c>
      <c r="N15" s="141" t="s">
        <v>8</v>
      </c>
      <c r="O15" s="141" t="s">
        <v>8</v>
      </c>
    </row>
    <row r="16" spans="1:17" ht="15" customHeight="1">
      <c r="A16" s="142" t="s">
        <v>1</v>
      </c>
      <c r="B16" s="140">
        <v>4047.1120000000001</v>
      </c>
      <c r="C16" s="140">
        <v>4836.0429999999997</v>
      </c>
      <c r="D16" s="140">
        <v>4889.6030000000001</v>
      </c>
      <c r="E16" s="140">
        <v>4923.8850000000002</v>
      </c>
      <c r="F16" s="140">
        <v>4981.5190000000002</v>
      </c>
      <c r="G16" s="140">
        <v>5279.723</v>
      </c>
      <c r="H16" s="140">
        <v>5548.4340000000002</v>
      </c>
      <c r="I16" s="140">
        <v>5715.6350000000002</v>
      </c>
      <c r="J16" s="140">
        <v>5933.9719999999998</v>
      </c>
      <c r="K16" s="140">
        <v>6161.335</v>
      </c>
      <c r="L16" s="140">
        <v>6401.8050000000003</v>
      </c>
      <c r="M16" s="140">
        <v>6662.0690000000004</v>
      </c>
      <c r="N16" s="140">
        <v>25623.164000000001</v>
      </c>
      <c r="O16" s="140">
        <v>56497.98</v>
      </c>
    </row>
    <row r="17" spans="1:15" ht="15" customHeight="1">
      <c r="A17" s="143" t="s">
        <v>9</v>
      </c>
      <c r="B17" s="140">
        <v>3094.7890000000002</v>
      </c>
      <c r="C17" s="140">
        <v>3781.8040000000001</v>
      </c>
      <c r="D17" s="140">
        <v>3753.67</v>
      </c>
      <c r="E17" s="140">
        <v>3737.4430000000002</v>
      </c>
      <c r="F17" s="140">
        <v>3753.4920000000002</v>
      </c>
      <c r="G17" s="140">
        <v>4007.8069999999998</v>
      </c>
      <c r="H17" s="140">
        <v>4228.924</v>
      </c>
      <c r="I17" s="140">
        <v>4346.5889999999999</v>
      </c>
      <c r="J17" s="140">
        <v>4514.2280000000001</v>
      </c>
      <c r="K17" s="140">
        <v>4689.4250000000002</v>
      </c>
      <c r="L17" s="140">
        <v>4874.5290000000005</v>
      </c>
      <c r="M17" s="140">
        <v>5078.2830000000004</v>
      </c>
      <c r="N17" s="140">
        <v>19481.335999999999</v>
      </c>
      <c r="O17" s="140">
        <v>42984.39</v>
      </c>
    </row>
    <row r="18" spans="1:15" ht="15" customHeight="1">
      <c r="A18" s="143" t="s">
        <v>10</v>
      </c>
      <c r="B18" s="140">
        <v>952.32299999999998</v>
      </c>
      <c r="C18" s="140">
        <v>1054.239</v>
      </c>
      <c r="D18" s="140">
        <v>1135.933</v>
      </c>
      <c r="E18" s="140">
        <v>1186.442</v>
      </c>
      <c r="F18" s="140">
        <v>1228.027</v>
      </c>
      <c r="G18" s="140">
        <v>1271.9159999999999</v>
      </c>
      <c r="H18" s="140">
        <v>1319.51</v>
      </c>
      <c r="I18" s="140">
        <v>1369.046</v>
      </c>
      <c r="J18" s="140">
        <v>1419.7439999999999</v>
      </c>
      <c r="K18" s="140">
        <v>1471.91</v>
      </c>
      <c r="L18" s="140">
        <v>1527.2760000000001</v>
      </c>
      <c r="M18" s="140">
        <v>1583.7860000000001</v>
      </c>
      <c r="N18" s="140">
        <v>6141.8280000000004</v>
      </c>
      <c r="O18" s="140">
        <v>13513.59</v>
      </c>
    </row>
    <row r="19" spans="1:15" ht="15" customHeight="1">
      <c r="A19" s="144"/>
      <c r="B19" s="145"/>
      <c r="C19" s="145"/>
      <c r="D19" s="145"/>
      <c r="E19" s="146"/>
      <c r="F19" s="146"/>
      <c r="G19" s="146"/>
      <c r="H19" s="146"/>
      <c r="I19" s="146"/>
      <c r="J19" s="146"/>
      <c r="K19" s="147"/>
      <c r="L19" s="145"/>
      <c r="M19" s="145"/>
      <c r="N19" s="145"/>
      <c r="O19" s="145"/>
    </row>
    <row r="20" spans="1:15" ht="15" customHeight="1">
      <c r="A20" s="144" t="s">
        <v>11</v>
      </c>
      <c r="B20" s="145"/>
      <c r="C20" s="145"/>
      <c r="D20" s="145"/>
      <c r="E20" s="146"/>
      <c r="F20" s="146"/>
      <c r="G20" s="146"/>
      <c r="H20" s="146"/>
      <c r="I20" s="146"/>
      <c r="J20" s="146"/>
      <c r="K20" s="147"/>
      <c r="L20" s="145"/>
      <c r="M20" s="145"/>
      <c r="N20" s="145"/>
      <c r="O20" s="145"/>
    </row>
    <row r="21" spans="1:15" ht="15" customHeight="1">
      <c r="A21" s="139" t="s">
        <v>12</v>
      </c>
      <c r="B21" s="140">
        <v>4833.7209999999995</v>
      </c>
      <c r="C21" s="140">
        <v>3688.1419999999998</v>
      </c>
      <c r="D21" s="140">
        <v>3661.5569999999998</v>
      </c>
      <c r="E21" s="140">
        <v>3731.3150000000001</v>
      </c>
      <c r="F21" s="140">
        <v>3833.9369999999999</v>
      </c>
      <c r="G21" s="140">
        <v>4031.93</v>
      </c>
      <c r="H21" s="140">
        <v>4205.54</v>
      </c>
      <c r="I21" s="140">
        <v>4434.6530000000002</v>
      </c>
      <c r="J21" s="140">
        <v>4670.9089999999997</v>
      </c>
      <c r="K21" s="140">
        <v>4911.134</v>
      </c>
      <c r="L21" s="140">
        <v>5161.6679999999997</v>
      </c>
      <c r="M21" s="140">
        <v>5461</v>
      </c>
      <c r="N21" s="140">
        <v>19464.278999999999</v>
      </c>
      <c r="O21" s="140">
        <v>44103.642999999996</v>
      </c>
    </row>
    <row r="22" spans="1:15" ht="15" customHeight="1">
      <c r="A22" s="139" t="s">
        <v>13</v>
      </c>
      <c r="B22" s="140">
        <v>1636.39</v>
      </c>
      <c r="C22" s="140">
        <v>1716.9480000000001</v>
      </c>
      <c r="D22" s="140">
        <v>1757.44</v>
      </c>
      <c r="E22" s="140">
        <v>1803.462</v>
      </c>
      <c r="F22" s="140">
        <v>1861.741</v>
      </c>
      <c r="G22" s="140">
        <v>1930.4459999999999</v>
      </c>
      <c r="H22" s="140">
        <v>1995.7560000000001</v>
      </c>
      <c r="I22" s="140">
        <v>2050.9879999999998</v>
      </c>
      <c r="J22" s="140">
        <v>2102.105</v>
      </c>
      <c r="K22" s="140">
        <v>2155.0459999999998</v>
      </c>
      <c r="L22" s="140">
        <v>2208.9810000000002</v>
      </c>
      <c r="M22" s="140">
        <v>2260.7020000000002</v>
      </c>
      <c r="N22" s="140">
        <v>9348.8449999999993</v>
      </c>
      <c r="O22" s="140">
        <v>20126.667000000001</v>
      </c>
    </row>
    <row r="23" spans="1:15" ht="15" customHeight="1">
      <c r="A23" s="139" t="s">
        <v>14</v>
      </c>
      <c r="B23" s="140">
        <v>352.33800000000002</v>
      </c>
      <c r="C23" s="140">
        <v>399.03500000000003</v>
      </c>
      <c r="D23" s="140">
        <v>442.21800000000002</v>
      </c>
      <c r="E23" s="140">
        <v>525.08199999999999</v>
      </c>
      <c r="F23" s="140">
        <v>604.10699999999997</v>
      </c>
      <c r="G23" s="140">
        <v>681.11300000000006</v>
      </c>
      <c r="H23" s="140">
        <v>756.49199999999996</v>
      </c>
      <c r="I23" s="140">
        <v>842.21</v>
      </c>
      <c r="J23" s="140">
        <v>924.63699999999994</v>
      </c>
      <c r="K23" s="140">
        <v>1007.4</v>
      </c>
      <c r="L23" s="140">
        <v>1098.5740000000001</v>
      </c>
      <c r="M23" s="140">
        <v>1193.644</v>
      </c>
      <c r="N23" s="140">
        <v>3009.0120000000002</v>
      </c>
      <c r="O23" s="140">
        <v>8075.4769999999999</v>
      </c>
    </row>
    <row r="24" spans="1:15" ht="4.2" customHeight="1">
      <c r="A24" s="148"/>
      <c r="B24" s="141" t="s">
        <v>8</v>
      </c>
      <c r="C24" s="141" t="s">
        <v>8</v>
      </c>
      <c r="D24" s="141" t="s">
        <v>8</v>
      </c>
      <c r="E24" s="141" t="s">
        <v>8</v>
      </c>
      <c r="F24" s="141" t="s">
        <v>8</v>
      </c>
      <c r="G24" s="141" t="s">
        <v>8</v>
      </c>
      <c r="H24" s="141" t="s">
        <v>8</v>
      </c>
      <c r="I24" s="141" t="s">
        <v>8</v>
      </c>
      <c r="J24" s="141" t="s">
        <v>8</v>
      </c>
      <c r="K24" s="141" t="s">
        <v>8</v>
      </c>
      <c r="L24" s="141" t="s">
        <v>8</v>
      </c>
      <c r="M24" s="141" t="s">
        <v>8</v>
      </c>
      <c r="N24" s="141" t="s">
        <v>8</v>
      </c>
      <c r="O24" s="141" t="s">
        <v>8</v>
      </c>
    </row>
    <row r="25" spans="1:15" ht="15" customHeight="1">
      <c r="A25" s="142" t="s">
        <v>1</v>
      </c>
      <c r="B25" s="140">
        <v>6822.4489999999996</v>
      </c>
      <c r="C25" s="140">
        <v>5804.125</v>
      </c>
      <c r="D25" s="140">
        <v>5861.2150000000001</v>
      </c>
      <c r="E25" s="140">
        <v>6059.8590000000004</v>
      </c>
      <c r="F25" s="140">
        <v>6299.7849999999999</v>
      </c>
      <c r="G25" s="140">
        <v>6643.4889999999996</v>
      </c>
      <c r="H25" s="140">
        <v>6957.7879999999996</v>
      </c>
      <c r="I25" s="140">
        <v>7327.8509999999997</v>
      </c>
      <c r="J25" s="140">
        <v>7697.6509999999998</v>
      </c>
      <c r="K25" s="140">
        <v>8073.58</v>
      </c>
      <c r="L25" s="140">
        <v>8469.223</v>
      </c>
      <c r="M25" s="140">
        <v>8915.3459999999995</v>
      </c>
      <c r="N25" s="140">
        <v>31822.135999999999</v>
      </c>
      <c r="O25" s="140">
        <v>72305.786999999997</v>
      </c>
    </row>
    <row r="26" spans="1:15" ht="15" customHeight="1">
      <c r="A26" s="143" t="s">
        <v>9</v>
      </c>
      <c r="B26" s="140">
        <v>5818.6019999999999</v>
      </c>
      <c r="C26" s="140">
        <v>4726.6809999999996</v>
      </c>
      <c r="D26" s="140">
        <v>4675.5950000000003</v>
      </c>
      <c r="E26" s="140">
        <v>4785.0919999999996</v>
      </c>
      <c r="F26" s="140">
        <v>4942.1940000000004</v>
      </c>
      <c r="G26" s="140">
        <v>5207.7089999999998</v>
      </c>
      <c r="H26" s="140">
        <v>5436.39</v>
      </c>
      <c r="I26" s="140">
        <v>5713.4520000000002</v>
      </c>
      <c r="J26" s="140">
        <v>5985.1090000000004</v>
      </c>
      <c r="K26" s="140">
        <v>6257.5919999999996</v>
      </c>
      <c r="L26" s="140">
        <v>6545.8119999999999</v>
      </c>
      <c r="M26" s="140">
        <v>6886.7539999999999</v>
      </c>
      <c r="N26" s="140">
        <v>25046.98</v>
      </c>
      <c r="O26" s="140">
        <v>56435.699000000001</v>
      </c>
    </row>
    <row r="27" spans="1:15" ht="15" customHeight="1">
      <c r="A27" s="143" t="s">
        <v>10</v>
      </c>
      <c r="B27" s="140">
        <v>1003.847</v>
      </c>
      <c r="C27" s="140">
        <v>1077.444</v>
      </c>
      <c r="D27" s="140">
        <v>1185.6199999999999</v>
      </c>
      <c r="E27" s="140">
        <v>1274.7670000000001</v>
      </c>
      <c r="F27" s="140">
        <v>1357.5909999999999</v>
      </c>
      <c r="G27" s="140">
        <v>1435.78</v>
      </c>
      <c r="H27" s="140">
        <v>1521.3979999999999</v>
      </c>
      <c r="I27" s="140">
        <v>1614.3989999999999</v>
      </c>
      <c r="J27" s="140">
        <v>1712.5419999999999</v>
      </c>
      <c r="K27" s="140">
        <v>1815.9880000000001</v>
      </c>
      <c r="L27" s="140">
        <v>1923.4110000000001</v>
      </c>
      <c r="M27" s="140">
        <v>2028.5920000000001</v>
      </c>
      <c r="N27" s="140">
        <v>6775.1559999999999</v>
      </c>
      <c r="O27" s="140">
        <v>15870.088</v>
      </c>
    </row>
    <row r="28" spans="1:15" ht="15" customHeight="1">
      <c r="A28" s="144"/>
      <c r="B28" s="145"/>
      <c r="C28" s="145"/>
      <c r="D28" s="145"/>
      <c r="E28" s="146"/>
      <c r="F28" s="146"/>
      <c r="G28" s="146"/>
      <c r="H28" s="146"/>
      <c r="I28" s="146"/>
      <c r="J28" s="146"/>
      <c r="K28" s="147"/>
      <c r="L28" s="145"/>
      <c r="M28" s="145"/>
      <c r="N28" s="145"/>
      <c r="O28" s="145"/>
    </row>
    <row r="29" spans="1:15" ht="15" customHeight="1">
      <c r="A29" s="144" t="s">
        <v>15</v>
      </c>
      <c r="B29" s="140">
        <v>-2775.337</v>
      </c>
      <c r="C29" s="140">
        <v>-968.08199999999999</v>
      </c>
      <c r="D29" s="140">
        <v>-971.61199999999997</v>
      </c>
      <c r="E29" s="140">
        <v>-1135.9739999999999</v>
      </c>
      <c r="F29" s="140">
        <v>-1318.2660000000001</v>
      </c>
      <c r="G29" s="140">
        <v>-1363.7660000000001</v>
      </c>
      <c r="H29" s="140">
        <v>-1409.354</v>
      </c>
      <c r="I29" s="140">
        <v>-1612.2159999999999</v>
      </c>
      <c r="J29" s="140">
        <v>-1763.6790000000001</v>
      </c>
      <c r="K29" s="140">
        <v>-1912.2449999999999</v>
      </c>
      <c r="L29" s="140">
        <v>-2067.4180000000001</v>
      </c>
      <c r="M29" s="140">
        <v>-2253.277</v>
      </c>
      <c r="N29" s="140">
        <v>-6198.9719999999998</v>
      </c>
      <c r="O29" s="140">
        <v>-15807.807000000001</v>
      </c>
    </row>
    <row r="30" spans="1:15" ht="15" customHeight="1">
      <c r="A30" s="139" t="s">
        <v>9</v>
      </c>
      <c r="B30" s="140">
        <v>-2723.8130000000001</v>
      </c>
      <c r="C30" s="140">
        <v>-944.87699999999995</v>
      </c>
      <c r="D30" s="140">
        <v>-921.92499999999995</v>
      </c>
      <c r="E30" s="140">
        <v>-1047.6489999999999</v>
      </c>
      <c r="F30" s="140">
        <v>-1188.702</v>
      </c>
      <c r="G30" s="140">
        <v>-1199.902</v>
      </c>
      <c r="H30" s="140">
        <v>-1207.4659999999999</v>
      </c>
      <c r="I30" s="140">
        <v>-1366.8630000000001</v>
      </c>
      <c r="J30" s="140">
        <v>-1470.8810000000001</v>
      </c>
      <c r="K30" s="140">
        <v>-1568.1669999999999</v>
      </c>
      <c r="L30" s="140">
        <v>-1671.2829999999999</v>
      </c>
      <c r="M30" s="140">
        <v>-1808.471</v>
      </c>
      <c r="N30" s="140">
        <v>-5565.6440000000002</v>
      </c>
      <c r="O30" s="140">
        <v>-13451.308999999999</v>
      </c>
    </row>
    <row r="31" spans="1:15" ht="15" customHeight="1">
      <c r="A31" s="139" t="s">
        <v>10</v>
      </c>
      <c r="B31" s="140">
        <v>-51.524000000000001</v>
      </c>
      <c r="C31" s="140">
        <v>-23.204999999999998</v>
      </c>
      <c r="D31" s="140">
        <v>-49.686999999999998</v>
      </c>
      <c r="E31" s="140">
        <v>-88.325000000000003</v>
      </c>
      <c r="F31" s="140">
        <v>-129.56399999999999</v>
      </c>
      <c r="G31" s="140">
        <v>-163.864</v>
      </c>
      <c r="H31" s="140">
        <v>-201.88800000000001</v>
      </c>
      <c r="I31" s="140">
        <v>-245.35300000000001</v>
      </c>
      <c r="J31" s="140">
        <v>-292.798</v>
      </c>
      <c r="K31" s="140">
        <v>-344.07799999999997</v>
      </c>
      <c r="L31" s="140">
        <v>-396.13499999999999</v>
      </c>
      <c r="M31" s="140">
        <v>-444.80599999999998</v>
      </c>
      <c r="N31" s="140">
        <v>-633.32799999999997</v>
      </c>
      <c r="O31" s="140">
        <v>-2356.498</v>
      </c>
    </row>
    <row r="32" spans="1:15" ht="15" customHeight="1">
      <c r="A32" s="144"/>
      <c r="B32" s="145"/>
      <c r="C32" s="145"/>
      <c r="D32" s="145"/>
      <c r="E32" s="146"/>
      <c r="F32" s="146"/>
      <c r="G32" s="146"/>
      <c r="H32" s="146"/>
      <c r="I32" s="146"/>
      <c r="J32" s="146"/>
      <c r="K32" s="147"/>
      <c r="L32" s="145"/>
      <c r="M32" s="145"/>
      <c r="N32" s="145"/>
      <c r="O32" s="145"/>
    </row>
    <row r="33" spans="1:15" ht="15" customHeight="1">
      <c r="A33" s="144" t="s">
        <v>16</v>
      </c>
      <c r="B33" s="140">
        <v>-2422.9989999999998</v>
      </c>
      <c r="C33" s="140">
        <v>-569.04700000000003</v>
      </c>
      <c r="D33" s="140">
        <v>-529.39400000000001</v>
      </c>
      <c r="E33" s="140">
        <v>-610.89200000000005</v>
      </c>
      <c r="F33" s="140">
        <v>-714.15899999999999</v>
      </c>
      <c r="G33" s="140">
        <v>-682.65300000000002</v>
      </c>
      <c r="H33" s="140">
        <v>-652.86199999999997</v>
      </c>
      <c r="I33" s="140">
        <v>-770.00599999999997</v>
      </c>
      <c r="J33" s="140">
        <v>-839.04200000000003</v>
      </c>
      <c r="K33" s="140">
        <v>-904.84500000000003</v>
      </c>
      <c r="L33" s="140">
        <v>-968.84400000000005</v>
      </c>
      <c r="M33" s="140">
        <v>-1059.633</v>
      </c>
      <c r="N33" s="140">
        <v>-3189.96</v>
      </c>
      <c r="O33" s="140">
        <v>-7732.33</v>
      </c>
    </row>
    <row r="34" spans="1:15" ht="15" customHeight="1">
      <c r="A34" s="144"/>
      <c r="B34" s="145"/>
      <c r="C34" s="145"/>
      <c r="D34" s="145"/>
      <c r="E34" s="146"/>
      <c r="F34" s="146"/>
      <c r="G34" s="146"/>
      <c r="H34" s="146"/>
      <c r="I34" s="146"/>
      <c r="J34" s="146"/>
      <c r="K34" s="147"/>
      <c r="L34" s="145"/>
      <c r="M34" s="145"/>
      <c r="N34" s="145"/>
      <c r="O34" s="145"/>
    </row>
    <row r="35" spans="1:15" ht="15" customHeight="1">
      <c r="A35" s="144" t="s">
        <v>17</v>
      </c>
      <c r="B35" s="140">
        <v>22284.026000000002</v>
      </c>
      <c r="C35" s="140">
        <v>24172.580999999998</v>
      </c>
      <c r="D35" s="140">
        <v>25192.786</v>
      </c>
      <c r="E35" s="140">
        <v>26217.048999999999</v>
      </c>
      <c r="F35" s="140">
        <v>27561.142</v>
      </c>
      <c r="G35" s="140">
        <v>28925.093000000001</v>
      </c>
      <c r="H35" s="140">
        <v>30326.044000000002</v>
      </c>
      <c r="I35" s="140">
        <v>32105.133999999998</v>
      </c>
      <c r="J35" s="140">
        <v>33760.038</v>
      </c>
      <c r="K35" s="140">
        <v>35807.955000000002</v>
      </c>
      <c r="L35" s="140">
        <v>37949.279999999999</v>
      </c>
      <c r="M35" s="140">
        <v>40212.879999999997</v>
      </c>
      <c r="N35" s="140" t="s">
        <v>18</v>
      </c>
      <c r="O35" s="140" t="s">
        <v>18</v>
      </c>
    </row>
    <row r="36" spans="1:15" ht="15" customHeight="1">
      <c r="A36" s="144"/>
      <c r="B36" s="145"/>
      <c r="C36" s="145"/>
      <c r="D36" s="145"/>
      <c r="E36" s="146"/>
      <c r="F36" s="146"/>
      <c r="G36" s="146"/>
      <c r="H36" s="146"/>
      <c r="I36" s="146"/>
      <c r="J36" s="146"/>
      <c r="K36" s="147"/>
      <c r="L36" s="145"/>
      <c r="M36" s="145"/>
      <c r="N36" s="145"/>
      <c r="O36" s="145"/>
    </row>
    <row r="37" spans="1:15" s="1" customFormat="1" ht="15" customHeight="1">
      <c r="A37" s="144" t="s">
        <v>19</v>
      </c>
      <c r="B37" s="145"/>
      <c r="C37" s="145"/>
      <c r="D37" s="145"/>
      <c r="E37" s="146"/>
      <c r="F37" s="146"/>
      <c r="G37" s="146"/>
      <c r="H37" s="146"/>
      <c r="I37" s="146"/>
      <c r="J37" s="146"/>
      <c r="K37" s="147"/>
      <c r="L37" s="145"/>
      <c r="M37" s="145"/>
      <c r="N37" s="145"/>
      <c r="O37" s="145"/>
    </row>
    <row r="38" spans="1:15" ht="15" customHeight="1">
      <c r="A38" s="144" t="s">
        <v>20</v>
      </c>
      <c r="B38" s="140">
        <v>22364.775000000001</v>
      </c>
      <c r="C38" s="140">
        <v>24694.112000000001</v>
      </c>
      <c r="D38" s="140">
        <v>26239.668000000001</v>
      </c>
      <c r="E38" s="140">
        <v>27290.77</v>
      </c>
      <c r="F38" s="140">
        <v>28271.112000000001</v>
      </c>
      <c r="G38" s="140">
        <v>29266.488000000001</v>
      </c>
      <c r="H38" s="140">
        <v>30331.788</v>
      </c>
      <c r="I38" s="140">
        <v>31486.62</v>
      </c>
      <c r="J38" s="140">
        <v>32716.145</v>
      </c>
      <c r="K38" s="140">
        <v>33996.25</v>
      </c>
      <c r="L38" s="140">
        <v>35317.591999999997</v>
      </c>
      <c r="M38" s="140">
        <v>36679.519999999997</v>
      </c>
      <c r="N38" s="140">
        <v>141399.826</v>
      </c>
      <c r="O38" s="140">
        <v>311595.95299999998</v>
      </c>
    </row>
    <row r="39" spans="1:15" ht="15" customHeight="1">
      <c r="A39" s="144" t="s">
        <v>36</v>
      </c>
      <c r="B39" s="140">
        <v>0</v>
      </c>
      <c r="C39" s="140">
        <v>62.796999999999997</v>
      </c>
      <c r="D39" s="140">
        <v>12.11</v>
      </c>
      <c r="E39" s="140">
        <v>-74.906999999999996</v>
      </c>
      <c r="F39" s="140">
        <v>0</v>
      </c>
      <c r="G39" s="140">
        <v>0</v>
      </c>
      <c r="H39" s="140">
        <v>0</v>
      </c>
      <c r="I39" s="140">
        <v>106.85299999999999</v>
      </c>
      <c r="J39" s="140">
        <v>-106.85299999999999</v>
      </c>
      <c r="K39" s="140">
        <v>0</v>
      </c>
      <c r="L39" s="140">
        <v>0</v>
      </c>
      <c r="M39" s="140">
        <v>0</v>
      </c>
      <c r="N39" s="140" t="s">
        <v>18</v>
      </c>
      <c r="O39" s="140" t="s">
        <v>18</v>
      </c>
    </row>
    <row r="40" spans="1:15" ht="15" customHeight="1">
      <c r="A40" s="144" t="s">
        <v>37</v>
      </c>
      <c r="B40" s="140">
        <v>0</v>
      </c>
      <c r="C40" s="140">
        <v>4.92</v>
      </c>
      <c r="D40" s="140">
        <v>0.28000000000000003</v>
      </c>
      <c r="E40" s="140">
        <v>-5.2</v>
      </c>
      <c r="F40" s="140">
        <v>0</v>
      </c>
      <c r="G40" s="140">
        <v>0</v>
      </c>
      <c r="H40" s="140">
        <v>0</v>
      </c>
      <c r="I40" s="140">
        <v>6.04</v>
      </c>
      <c r="J40" s="140">
        <v>-6.04</v>
      </c>
      <c r="K40" s="140">
        <v>0</v>
      </c>
      <c r="L40" s="140">
        <v>0</v>
      </c>
      <c r="M40" s="140">
        <v>0</v>
      </c>
      <c r="N40" s="140" t="s">
        <v>18</v>
      </c>
      <c r="O40" s="140" t="s">
        <v>18</v>
      </c>
    </row>
    <row r="41" spans="1:15" ht="15" customHeight="1">
      <c r="A41" s="144"/>
      <c r="B41" s="201"/>
      <c r="C41" s="201"/>
      <c r="D41" s="201"/>
      <c r="E41" s="149"/>
      <c r="F41" s="149"/>
      <c r="G41" s="149"/>
      <c r="H41" s="149"/>
      <c r="I41" s="149"/>
      <c r="J41" s="149"/>
      <c r="K41" s="150"/>
      <c r="L41" s="144"/>
      <c r="M41" s="144"/>
      <c r="N41" s="144"/>
      <c r="O41" s="144"/>
    </row>
    <row r="42" spans="1:15" ht="15" customHeight="1">
      <c r="A42" s="248" t="s">
        <v>21</v>
      </c>
      <c r="B42" s="248"/>
      <c r="C42" s="248"/>
      <c r="D42" s="248"/>
      <c r="E42" s="248"/>
      <c r="F42" s="248"/>
      <c r="G42" s="248"/>
      <c r="H42" s="248"/>
      <c r="I42" s="248"/>
      <c r="J42" s="248"/>
      <c r="K42" s="248"/>
      <c r="L42" s="248"/>
      <c r="M42" s="248"/>
      <c r="N42" s="248"/>
      <c r="O42" s="248"/>
    </row>
    <row r="43" spans="1:15" ht="15" customHeight="1">
      <c r="A43" s="144" t="s">
        <v>3</v>
      </c>
      <c r="B43" s="201"/>
      <c r="C43" s="201"/>
      <c r="D43" s="201"/>
      <c r="E43" s="201"/>
      <c r="F43" s="201"/>
      <c r="G43" s="201"/>
      <c r="H43" s="201"/>
      <c r="I43" s="201"/>
      <c r="J43" s="201"/>
      <c r="K43" s="201"/>
      <c r="L43" s="201"/>
      <c r="M43" s="201"/>
      <c r="N43" s="201"/>
      <c r="O43" s="201"/>
    </row>
    <row r="44" spans="1:15" ht="15" customHeight="1">
      <c r="A44" s="139" t="s">
        <v>4</v>
      </c>
      <c r="B44" s="151">
        <v>9.141</v>
      </c>
      <c r="C44" s="151">
        <v>10.62</v>
      </c>
      <c r="D44" s="151">
        <v>9.8279999999999994</v>
      </c>
      <c r="E44" s="151">
        <v>9.3130000000000006</v>
      </c>
      <c r="F44" s="151">
        <v>8.9809999999999999</v>
      </c>
      <c r="G44" s="151">
        <v>9.468</v>
      </c>
      <c r="H44" s="151">
        <v>9.7899999999999991</v>
      </c>
      <c r="I44" s="151">
        <v>9.6839999999999993</v>
      </c>
      <c r="J44" s="151">
        <v>9.6890000000000001</v>
      </c>
      <c r="K44" s="151">
        <v>9.7100000000000009</v>
      </c>
      <c r="L44" s="151">
        <v>9.7279999999999998</v>
      </c>
      <c r="M44" s="151">
        <v>9.7669999999999995</v>
      </c>
      <c r="N44" s="151">
        <v>9.4770000000000003</v>
      </c>
      <c r="O44" s="151">
        <v>9.6080000000000005</v>
      </c>
    </row>
    <row r="45" spans="1:15" ht="15" customHeight="1">
      <c r="A45" s="139" t="s">
        <v>5</v>
      </c>
      <c r="B45" s="151">
        <v>5.8760000000000003</v>
      </c>
      <c r="C45" s="151">
        <v>5.931</v>
      </c>
      <c r="D45" s="151">
        <v>5.99</v>
      </c>
      <c r="E45" s="151">
        <v>5.9539999999999997</v>
      </c>
      <c r="F45" s="151">
        <v>5.9039999999999999</v>
      </c>
      <c r="G45" s="151">
        <v>5.8959999999999999</v>
      </c>
      <c r="H45" s="151">
        <v>5.89</v>
      </c>
      <c r="I45" s="151">
        <v>5.8860000000000001</v>
      </c>
      <c r="J45" s="151">
        <v>5.8780000000000001</v>
      </c>
      <c r="K45" s="151">
        <v>5.87</v>
      </c>
      <c r="L45" s="151">
        <v>5.8659999999999997</v>
      </c>
      <c r="M45" s="151">
        <v>5.8620000000000001</v>
      </c>
      <c r="N45" s="151">
        <v>5.9249999999999998</v>
      </c>
      <c r="O45" s="151">
        <v>5.8959999999999999</v>
      </c>
    </row>
    <row r="46" spans="1:15" ht="15" customHeight="1">
      <c r="A46" s="139" t="s">
        <v>6</v>
      </c>
      <c r="B46" s="151">
        <v>1.663</v>
      </c>
      <c r="C46" s="151">
        <v>1.599</v>
      </c>
      <c r="D46" s="151">
        <v>1.738</v>
      </c>
      <c r="E46" s="151">
        <v>1.752</v>
      </c>
      <c r="F46" s="151">
        <v>1.7090000000000001</v>
      </c>
      <c r="G46" s="151">
        <v>1.6160000000000001</v>
      </c>
      <c r="H46" s="151">
        <v>1.506</v>
      </c>
      <c r="I46" s="151">
        <v>1.464</v>
      </c>
      <c r="J46" s="151">
        <v>1.4379999999999999</v>
      </c>
      <c r="K46" s="151">
        <v>1.4119999999999999</v>
      </c>
      <c r="L46" s="151">
        <v>1.39</v>
      </c>
      <c r="M46" s="151">
        <v>1.377</v>
      </c>
      <c r="N46" s="151">
        <v>1.66</v>
      </c>
      <c r="O46" s="151">
        <v>1.526</v>
      </c>
    </row>
    <row r="47" spans="1:15" ht="15" customHeight="1">
      <c r="A47" s="139" t="s">
        <v>7</v>
      </c>
      <c r="B47" s="151">
        <v>1.417</v>
      </c>
      <c r="C47" s="151">
        <v>1.4339999999999999</v>
      </c>
      <c r="D47" s="151">
        <v>1.0780000000000001</v>
      </c>
      <c r="E47" s="151">
        <v>1.0229999999999999</v>
      </c>
      <c r="F47" s="151">
        <v>1.026</v>
      </c>
      <c r="G47" s="151">
        <v>1.06</v>
      </c>
      <c r="H47" s="151">
        <v>1.1060000000000001</v>
      </c>
      <c r="I47" s="151">
        <v>1.1180000000000001</v>
      </c>
      <c r="J47" s="151">
        <v>1.1319999999999999</v>
      </c>
      <c r="K47" s="151">
        <v>1.1319999999999999</v>
      </c>
      <c r="L47" s="151">
        <v>1.1419999999999999</v>
      </c>
      <c r="M47" s="151">
        <v>1.1559999999999999</v>
      </c>
      <c r="N47" s="151">
        <v>1.06</v>
      </c>
      <c r="O47" s="151">
        <v>1.1020000000000001</v>
      </c>
    </row>
    <row r="48" spans="1:15" ht="4.2" customHeight="1">
      <c r="A48" s="139"/>
      <c r="B48" s="141" t="s">
        <v>8</v>
      </c>
      <c r="C48" s="141" t="s">
        <v>8</v>
      </c>
      <c r="D48" s="141" t="s">
        <v>8</v>
      </c>
      <c r="E48" s="141" t="s">
        <v>8</v>
      </c>
      <c r="F48" s="141" t="s">
        <v>8</v>
      </c>
      <c r="G48" s="141" t="s">
        <v>8</v>
      </c>
      <c r="H48" s="141" t="s">
        <v>8</v>
      </c>
      <c r="I48" s="141" t="s">
        <v>8</v>
      </c>
      <c r="J48" s="141" t="s">
        <v>8</v>
      </c>
      <c r="K48" s="141" t="s">
        <v>8</v>
      </c>
      <c r="L48" s="141" t="s">
        <v>8</v>
      </c>
      <c r="M48" s="141" t="s">
        <v>8</v>
      </c>
      <c r="N48" s="141" t="s">
        <v>8</v>
      </c>
      <c r="O48" s="141" t="s">
        <v>8</v>
      </c>
    </row>
    <row r="49" spans="1:15" ht="15" customHeight="1">
      <c r="A49" s="142" t="s">
        <v>1</v>
      </c>
      <c r="B49" s="151">
        <v>18.096</v>
      </c>
      <c r="C49" s="151">
        <v>19.584</v>
      </c>
      <c r="D49" s="151">
        <v>18.634</v>
      </c>
      <c r="E49" s="151">
        <v>18.042000000000002</v>
      </c>
      <c r="F49" s="151">
        <v>17.620999999999999</v>
      </c>
      <c r="G49" s="151">
        <v>18.04</v>
      </c>
      <c r="H49" s="151">
        <v>18.292000000000002</v>
      </c>
      <c r="I49" s="151">
        <v>18.152999999999999</v>
      </c>
      <c r="J49" s="151">
        <v>18.138000000000002</v>
      </c>
      <c r="K49" s="151">
        <v>18.123999999999999</v>
      </c>
      <c r="L49" s="151">
        <v>18.126000000000001</v>
      </c>
      <c r="M49" s="151">
        <v>18.163</v>
      </c>
      <c r="N49" s="151">
        <v>18.120999999999999</v>
      </c>
      <c r="O49" s="151">
        <v>18.132000000000001</v>
      </c>
    </row>
    <row r="50" spans="1:15" ht="15" customHeight="1">
      <c r="A50" s="143" t="s">
        <v>9</v>
      </c>
      <c r="B50" s="151">
        <v>13.837999999999999</v>
      </c>
      <c r="C50" s="151">
        <v>15.315</v>
      </c>
      <c r="D50" s="151">
        <v>14.305</v>
      </c>
      <c r="E50" s="151">
        <v>13.695</v>
      </c>
      <c r="F50" s="151">
        <v>13.276999999999999</v>
      </c>
      <c r="G50" s="151">
        <v>13.694000000000001</v>
      </c>
      <c r="H50" s="151">
        <v>13.942</v>
      </c>
      <c r="I50" s="151">
        <v>13.805</v>
      </c>
      <c r="J50" s="151">
        <v>13.798</v>
      </c>
      <c r="K50" s="151">
        <v>13.794</v>
      </c>
      <c r="L50" s="151">
        <v>13.802</v>
      </c>
      <c r="M50" s="151">
        <v>13.845000000000001</v>
      </c>
      <c r="N50" s="151">
        <v>13.776999999999999</v>
      </c>
      <c r="O50" s="151">
        <v>13.795</v>
      </c>
    </row>
    <row r="51" spans="1:15" ht="15" customHeight="1">
      <c r="A51" s="143" t="s">
        <v>10</v>
      </c>
      <c r="B51" s="151">
        <v>4.258</v>
      </c>
      <c r="C51" s="151">
        <v>4.2690000000000001</v>
      </c>
      <c r="D51" s="151">
        <v>4.3289999999999997</v>
      </c>
      <c r="E51" s="151">
        <v>4.3470000000000004</v>
      </c>
      <c r="F51" s="151">
        <v>4.3440000000000003</v>
      </c>
      <c r="G51" s="151">
        <v>4.3460000000000001</v>
      </c>
      <c r="H51" s="151">
        <v>4.3499999999999996</v>
      </c>
      <c r="I51" s="151">
        <v>4.3479999999999999</v>
      </c>
      <c r="J51" s="151">
        <v>4.34</v>
      </c>
      <c r="K51" s="151">
        <v>4.33</v>
      </c>
      <c r="L51" s="151">
        <v>4.3239999999999998</v>
      </c>
      <c r="M51" s="151">
        <v>4.3179999999999996</v>
      </c>
      <c r="N51" s="151">
        <v>4.3440000000000003</v>
      </c>
      <c r="O51" s="151">
        <v>4.3369999999999997</v>
      </c>
    </row>
    <row r="52" spans="1:15" ht="15" customHeight="1">
      <c r="A52" s="144"/>
      <c r="B52" s="145"/>
      <c r="C52" s="145"/>
      <c r="D52" s="145"/>
      <c r="E52" s="145"/>
      <c r="F52" s="145"/>
      <c r="G52" s="145"/>
      <c r="H52" s="145"/>
      <c r="I52" s="145"/>
      <c r="J52" s="145"/>
      <c r="K52" s="145"/>
      <c r="L52" s="145"/>
      <c r="M52" s="145"/>
      <c r="N52" s="145"/>
      <c r="O52" s="145"/>
    </row>
    <row r="53" spans="1:15" ht="15" customHeight="1">
      <c r="A53" s="144" t="s">
        <v>11</v>
      </c>
      <c r="B53" s="145"/>
      <c r="C53" s="145"/>
      <c r="D53" s="145"/>
      <c r="E53" s="145"/>
      <c r="F53" s="145"/>
      <c r="G53" s="145"/>
      <c r="H53" s="145"/>
      <c r="I53" s="145"/>
      <c r="J53" s="145"/>
      <c r="K53" s="145"/>
      <c r="L53" s="145"/>
      <c r="M53" s="145"/>
      <c r="N53" s="145"/>
      <c r="O53" s="145"/>
    </row>
    <row r="54" spans="1:15" ht="15" customHeight="1">
      <c r="A54" s="139" t="s">
        <v>12</v>
      </c>
      <c r="B54" s="151">
        <v>21.613</v>
      </c>
      <c r="C54" s="151">
        <v>14.935</v>
      </c>
      <c r="D54" s="151">
        <v>13.954000000000001</v>
      </c>
      <c r="E54" s="151">
        <v>13.672000000000001</v>
      </c>
      <c r="F54" s="151">
        <v>13.561</v>
      </c>
      <c r="G54" s="151">
        <v>13.776999999999999</v>
      </c>
      <c r="H54" s="151">
        <v>13.865</v>
      </c>
      <c r="I54" s="151">
        <v>14.084</v>
      </c>
      <c r="J54" s="151">
        <v>14.276999999999999</v>
      </c>
      <c r="K54" s="151">
        <v>14.446</v>
      </c>
      <c r="L54" s="151">
        <v>14.615</v>
      </c>
      <c r="M54" s="151">
        <v>14.888</v>
      </c>
      <c r="N54" s="151">
        <v>13.765000000000001</v>
      </c>
      <c r="O54" s="151">
        <v>14.154</v>
      </c>
    </row>
    <row r="55" spans="1:15" ht="15" customHeight="1">
      <c r="A55" s="139" t="s">
        <v>13</v>
      </c>
      <c r="B55" s="151">
        <v>7.3170000000000002</v>
      </c>
      <c r="C55" s="151">
        <v>6.9530000000000003</v>
      </c>
      <c r="D55" s="151">
        <v>6.6980000000000004</v>
      </c>
      <c r="E55" s="151">
        <v>6.6079999999999997</v>
      </c>
      <c r="F55" s="151">
        <v>6.585</v>
      </c>
      <c r="G55" s="151">
        <v>6.5960000000000001</v>
      </c>
      <c r="H55" s="151">
        <v>6.58</v>
      </c>
      <c r="I55" s="151">
        <v>6.5140000000000002</v>
      </c>
      <c r="J55" s="151">
        <v>6.4249999999999998</v>
      </c>
      <c r="K55" s="151">
        <v>6.3390000000000004</v>
      </c>
      <c r="L55" s="151">
        <v>6.2549999999999999</v>
      </c>
      <c r="M55" s="151">
        <v>6.1630000000000003</v>
      </c>
      <c r="N55" s="151">
        <v>6.6120000000000001</v>
      </c>
      <c r="O55" s="151">
        <v>6.4589999999999996</v>
      </c>
    </row>
    <row r="56" spans="1:15" ht="15" customHeight="1">
      <c r="A56" s="139" t="s">
        <v>14</v>
      </c>
      <c r="B56" s="151">
        <v>1.575</v>
      </c>
      <c r="C56" s="151">
        <v>1.6160000000000001</v>
      </c>
      <c r="D56" s="151">
        <v>1.6850000000000001</v>
      </c>
      <c r="E56" s="151">
        <v>1.9239999999999999</v>
      </c>
      <c r="F56" s="151">
        <v>2.137</v>
      </c>
      <c r="G56" s="151">
        <v>2.327</v>
      </c>
      <c r="H56" s="151">
        <v>2.4940000000000002</v>
      </c>
      <c r="I56" s="151">
        <v>2.6749999999999998</v>
      </c>
      <c r="J56" s="151">
        <v>2.8260000000000001</v>
      </c>
      <c r="K56" s="151">
        <v>2.9630000000000001</v>
      </c>
      <c r="L56" s="151">
        <v>3.1110000000000002</v>
      </c>
      <c r="M56" s="151">
        <v>3.254</v>
      </c>
      <c r="N56" s="151">
        <v>2.1280000000000001</v>
      </c>
      <c r="O56" s="151">
        <v>2.5920000000000001</v>
      </c>
    </row>
    <row r="57" spans="1:15" ht="4.2" customHeight="1">
      <c r="A57" s="148"/>
      <c r="B57" s="141" t="s">
        <v>8</v>
      </c>
      <c r="C57" s="141" t="s">
        <v>8</v>
      </c>
      <c r="D57" s="141" t="s">
        <v>8</v>
      </c>
      <c r="E57" s="141" t="s">
        <v>8</v>
      </c>
      <c r="F57" s="141" t="s">
        <v>8</v>
      </c>
      <c r="G57" s="141" t="s">
        <v>8</v>
      </c>
      <c r="H57" s="141" t="s">
        <v>8</v>
      </c>
      <c r="I57" s="141" t="s">
        <v>8</v>
      </c>
      <c r="J57" s="141" t="s">
        <v>8</v>
      </c>
      <c r="K57" s="141" t="s">
        <v>8</v>
      </c>
      <c r="L57" s="141" t="s">
        <v>8</v>
      </c>
      <c r="M57" s="141" t="s">
        <v>8</v>
      </c>
      <c r="N57" s="141" t="s">
        <v>8</v>
      </c>
      <c r="O57" s="141" t="s">
        <v>8</v>
      </c>
    </row>
    <row r="58" spans="1:15" ht="15" customHeight="1">
      <c r="A58" s="142" t="s">
        <v>1</v>
      </c>
      <c r="B58" s="151">
        <v>30.504999999999999</v>
      </c>
      <c r="C58" s="151">
        <v>23.504000000000001</v>
      </c>
      <c r="D58" s="151">
        <v>22.337</v>
      </c>
      <c r="E58" s="151">
        <v>22.204999999999998</v>
      </c>
      <c r="F58" s="151">
        <v>22.283000000000001</v>
      </c>
      <c r="G58" s="151">
        <v>22.7</v>
      </c>
      <c r="H58" s="151">
        <v>22.939</v>
      </c>
      <c r="I58" s="151">
        <v>23.273</v>
      </c>
      <c r="J58" s="151">
        <v>23.529</v>
      </c>
      <c r="K58" s="151">
        <v>23.748000000000001</v>
      </c>
      <c r="L58" s="151">
        <v>23.98</v>
      </c>
      <c r="M58" s="151">
        <v>24.306000000000001</v>
      </c>
      <c r="N58" s="151">
        <v>22.504999999999999</v>
      </c>
      <c r="O58" s="151">
        <v>23.204999999999998</v>
      </c>
    </row>
    <row r="59" spans="1:15" ht="15" customHeight="1">
      <c r="A59" s="143" t="s">
        <v>9</v>
      </c>
      <c r="B59" s="151">
        <v>26.016999999999999</v>
      </c>
      <c r="C59" s="151">
        <v>19.140999999999998</v>
      </c>
      <c r="D59" s="151">
        <v>17.818999999999999</v>
      </c>
      <c r="E59" s="151">
        <v>17.533999999999999</v>
      </c>
      <c r="F59" s="151">
        <v>17.481000000000002</v>
      </c>
      <c r="G59" s="151">
        <v>17.794</v>
      </c>
      <c r="H59" s="151">
        <v>17.922999999999998</v>
      </c>
      <c r="I59" s="151">
        <v>18.146000000000001</v>
      </c>
      <c r="J59" s="151">
        <v>18.294</v>
      </c>
      <c r="K59" s="151">
        <v>18.407</v>
      </c>
      <c r="L59" s="151">
        <v>18.533999999999999</v>
      </c>
      <c r="M59" s="151">
        <v>18.774999999999999</v>
      </c>
      <c r="N59" s="151">
        <v>17.713999999999999</v>
      </c>
      <c r="O59" s="151">
        <v>18.111999999999998</v>
      </c>
    </row>
    <row r="60" spans="1:15" ht="15" customHeight="1">
      <c r="A60" s="143" t="s">
        <v>10</v>
      </c>
      <c r="B60" s="151">
        <v>4.4889999999999999</v>
      </c>
      <c r="C60" s="151">
        <v>4.3630000000000004</v>
      </c>
      <c r="D60" s="151">
        <v>4.5179999999999998</v>
      </c>
      <c r="E60" s="151">
        <v>4.6710000000000003</v>
      </c>
      <c r="F60" s="151">
        <v>4.8019999999999996</v>
      </c>
      <c r="G60" s="151">
        <v>4.9059999999999997</v>
      </c>
      <c r="H60" s="151">
        <v>5.016</v>
      </c>
      <c r="I60" s="151">
        <v>5.1269999999999998</v>
      </c>
      <c r="J60" s="151">
        <v>5.2350000000000003</v>
      </c>
      <c r="K60" s="151">
        <v>5.3419999999999996</v>
      </c>
      <c r="L60" s="151">
        <v>5.4459999999999997</v>
      </c>
      <c r="M60" s="151">
        <v>5.5309999999999997</v>
      </c>
      <c r="N60" s="151">
        <v>4.7910000000000004</v>
      </c>
      <c r="O60" s="151">
        <v>5.093</v>
      </c>
    </row>
    <row r="61" spans="1:15" ht="15" customHeight="1">
      <c r="A61" s="144"/>
      <c r="B61" s="145"/>
      <c r="C61" s="145"/>
      <c r="D61" s="145"/>
      <c r="E61" s="145"/>
      <c r="F61" s="145"/>
      <c r="G61" s="145"/>
      <c r="H61" s="145"/>
      <c r="I61" s="145"/>
      <c r="J61" s="145"/>
      <c r="K61" s="145"/>
      <c r="L61" s="145"/>
      <c r="M61" s="145"/>
      <c r="N61" s="145"/>
      <c r="O61" s="145"/>
    </row>
    <row r="62" spans="1:15" ht="15" customHeight="1">
      <c r="A62" s="144" t="s">
        <v>15</v>
      </c>
      <c r="B62" s="151">
        <v>-12.409000000000001</v>
      </c>
      <c r="C62" s="151">
        <v>-3.92</v>
      </c>
      <c r="D62" s="151">
        <v>-3.7029999999999998</v>
      </c>
      <c r="E62" s="151">
        <v>-4.1619999999999999</v>
      </c>
      <c r="F62" s="151">
        <v>-4.6630000000000003</v>
      </c>
      <c r="G62" s="151">
        <v>-4.66</v>
      </c>
      <c r="H62" s="151">
        <v>-4.6459999999999999</v>
      </c>
      <c r="I62" s="151">
        <v>-5.12</v>
      </c>
      <c r="J62" s="151">
        <v>-5.391</v>
      </c>
      <c r="K62" s="151">
        <v>-5.625</v>
      </c>
      <c r="L62" s="151">
        <v>-5.8540000000000001</v>
      </c>
      <c r="M62" s="151">
        <v>-6.1429999999999998</v>
      </c>
      <c r="N62" s="151">
        <v>-4.3840000000000003</v>
      </c>
      <c r="O62" s="151">
        <v>-5.0730000000000004</v>
      </c>
    </row>
    <row r="63" spans="1:15" ht="15" customHeight="1">
      <c r="A63" s="139" t="s">
        <v>9</v>
      </c>
      <c r="B63" s="151">
        <v>-12.179</v>
      </c>
      <c r="C63" s="151">
        <v>-3.8260000000000001</v>
      </c>
      <c r="D63" s="151">
        <v>-3.5129999999999999</v>
      </c>
      <c r="E63" s="151">
        <v>-3.839</v>
      </c>
      <c r="F63" s="151">
        <v>-4.2050000000000001</v>
      </c>
      <c r="G63" s="151">
        <v>-4.0999999999999996</v>
      </c>
      <c r="H63" s="151">
        <v>-3.9809999999999999</v>
      </c>
      <c r="I63" s="151">
        <v>-4.3410000000000002</v>
      </c>
      <c r="J63" s="151">
        <v>-4.4960000000000004</v>
      </c>
      <c r="K63" s="151">
        <v>-4.6130000000000004</v>
      </c>
      <c r="L63" s="151">
        <v>-4.7320000000000002</v>
      </c>
      <c r="M63" s="151">
        <v>-4.93</v>
      </c>
      <c r="N63" s="151">
        <v>-3.9359999999999999</v>
      </c>
      <c r="O63" s="151">
        <v>-4.3170000000000002</v>
      </c>
    </row>
    <row r="64" spans="1:15" ht="15" customHeight="1">
      <c r="A64" s="139" t="s">
        <v>10</v>
      </c>
      <c r="B64" s="151">
        <v>-0.23</v>
      </c>
      <c r="C64" s="151">
        <v>-9.4E-2</v>
      </c>
      <c r="D64" s="151">
        <v>-0.189</v>
      </c>
      <c r="E64" s="151">
        <v>-0.32400000000000001</v>
      </c>
      <c r="F64" s="151">
        <v>-0.45800000000000002</v>
      </c>
      <c r="G64" s="151">
        <v>-0.56000000000000005</v>
      </c>
      <c r="H64" s="151">
        <v>-0.66600000000000004</v>
      </c>
      <c r="I64" s="151">
        <v>-0.77900000000000003</v>
      </c>
      <c r="J64" s="151">
        <v>-0.89500000000000002</v>
      </c>
      <c r="K64" s="151">
        <v>-1.012</v>
      </c>
      <c r="L64" s="151">
        <v>-1.1220000000000001</v>
      </c>
      <c r="M64" s="151">
        <v>-1.2130000000000001</v>
      </c>
      <c r="N64" s="151">
        <v>-0.44800000000000001</v>
      </c>
      <c r="O64" s="151">
        <v>-0.75600000000000001</v>
      </c>
    </row>
    <row r="65" spans="1:15" ht="15" customHeight="1">
      <c r="A65" s="139" t="s">
        <v>22</v>
      </c>
      <c r="B65" s="151"/>
      <c r="C65" s="151"/>
      <c r="D65" s="151"/>
      <c r="E65" s="151"/>
      <c r="F65" s="151"/>
      <c r="G65" s="151"/>
      <c r="H65" s="151"/>
      <c r="I65" s="151"/>
      <c r="J65" s="151"/>
      <c r="K65" s="151"/>
      <c r="L65" s="151"/>
      <c r="M65" s="151"/>
      <c r="N65" s="151"/>
      <c r="O65" s="151"/>
    </row>
    <row r="66" spans="1:15" ht="15" customHeight="1">
      <c r="A66" s="144" t="s">
        <v>16</v>
      </c>
      <c r="B66" s="151">
        <v>-10.834</v>
      </c>
      <c r="C66" s="151">
        <v>-2.3039999999999998</v>
      </c>
      <c r="D66" s="151">
        <v>-2.0179999999999998</v>
      </c>
      <c r="E66" s="151">
        <v>-2.238</v>
      </c>
      <c r="F66" s="151">
        <v>-2.5259999999999998</v>
      </c>
      <c r="G66" s="151">
        <v>-2.3330000000000002</v>
      </c>
      <c r="H66" s="151">
        <v>-2.1520000000000001</v>
      </c>
      <c r="I66" s="151">
        <v>-2.4460000000000002</v>
      </c>
      <c r="J66" s="151">
        <v>-2.5649999999999999</v>
      </c>
      <c r="K66" s="151">
        <v>-2.6619999999999999</v>
      </c>
      <c r="L66" s="151">
        <v>-2.7429999999999999</v>
      </c>
      <c r="M66" s="151">
        <v>-2.8889999999999998</v>
      </c>
      <c r="N66" s="151">
        <v>-2.2559999999999998</v>
      </c>
      <c r="O66" s="151">
        <v>-2.4820000000000002</v>
      </c>
    </row>
    <row r="67" spans="1:15" ht="15" customHeight="1">
      <c r="A67" s="144"/>
      <c r="B67" s="145"/>
      <c r="C67" s="145"/>
      <c r="D67" s="145"/>
      <c r="E67" s="145"/>
      <c r="F67" s="145"/>
      <c r="G67" s="145"/>
      <c r="H67" s="145"/>
      <c r="I67" s="145"/>
      <c r="J67" s="145"/>
      <c r="K67" s="145"/>
      <c r="L67" s="145"/>
      <c r="M67" s="145"/>
      <c r="N67" s="145"/>
      <c r="O67" s="145"/>
    </row>
    <row r="68" spans="1:15" ht="15" customHeight="1">
      <c r="A68" s="152" t="s">
        <v>17</v>
      </c>
      <c r="B68" s="153">
        <v>99.638999999999996</v>
      </c>
      <c r="C68" s="153">
        <v>97.888000000000005</v>
      </c>
      <c r="D68" s="153">
        <v>96.01</v>
      </c>
      <c r="E68" s="153">
        <v>96.066000000000003</v>
      </c>
      <c r="F68" s="153">
        <v>97.489000000000004</v>
      </c>
      <c r="G68" s="153">
        <v>98.832999999999998</v>
      </c>
      <c r="H68" s="153">
        <v>99.980999999999995</v>
      </c>
      <c r="I68" s="153">
        <v>101.964</v>
      </c>
      <c r="J68" s="153">
        <v>103.191</v>
      </c>
      <c r="K68" s="153">
        <v>105.32899999999999</v>
      </c>
      <c r="L68" s="153">
        <v>107.45099999999999</v>
      </c>
      <c r="M68" s="153">
        <v>109.633</v>
      </c>
      <c r="N68" s="153" t="s">
        <v>18</v>
      </c>
      <c r="O68" s="153" t="s">
        <v>18</v>
      </c>
    </row>
    <row r="70" spans="1:15" ht="42" customHeight="1">
      <c r="A70" s="249" t="s">
        <v>186</v>
      </c>
      <c r="B70" s="249"/>
      <c r="C70" s="249"/>
      <c r="D70" s="249"/>
      <c r="E70" s="249"/>
      <c r="F70" s="249"/>
      <c r="G70" s="249"/>
      <c r="H70" s="249"/>
      <c r="I70" s="249"/>
      <c r="J70" s="249"/>
      <c r="K70" s="249"/>
      <c r="L70" s="249"/>
      <c r="M70" s="249"/>
      <c r="N70" s="249"/>
      <c r="O70" s="249"/>
    </row>
    <row r="71" spans="1:15" ht="28.05" customHeight="1">
      <c r="A71" s="247" t="s">
        <v>187</v>
      </c>
      <c r="B71" s="247"/>
      <c r="C71" s="247"/>
      <c r="D71" s="247"/>
      <c r="E71" s="247"/>
      <c r="F71" s="247"/>
      <c r="G71" s="247"/>
      <c r="H71" s="247"/>
      <c r="I71" s="247"/>
      <c r="J71" s="247"/>
      <c r="K71" s="247"/>
      <c r="L71" s="247"/>
      <c r="M71" s="247"/>
      <c r="N71" s="247"/>
      <c r="O71" s="247"/>
    </row>
    <row r="72" spans="1:15" ht="15" customHeight="1">
      <c r="A72" s="20"/>
      <c r="B72" s="20"/>
      <c r="C72" s="20"/>
      <c r="D72" s="20"/>
      <c r="E72" s="20"/>
      <c r="F72" s="20"/>
      <c r="G72" s="20"/>
      <c r="H72" s="20"/>
      <c r="I72" s="20"/>
      <c r="J72" s="20"/>
      <c r="K72" s="20"/>
      <c r="L72" s="20"/>
      <c r="M72" s="20"/>
      <c r="N72" s="20"/>
      <c r="O72" s="20"/>
    </row>
    <row r="74" spans="1:15" ht="15" customHeight="1">
      <c r="A74" s="198" t="s">
        <v>185</v>
      </c>
    </row>
  </sheetData>
  <mergeCells count="6">
    <mergeCell ref="A71:O71"/>
    <mergeCell ref="A5:O5"/>
    <mergeCell ref="N7:O7"/>
    <mergeCell ref="A9:O9"/>
    <mergeCell ref="A42:O42"/>
    <mergeCell ref="A70:O70"/>
  </mergeCells>
  <hyperlinks>
    <hyperlink ref="A2" r:id="rId1" xr:uid="{2B84689C-B2D5-4239-8551-E022F8409F8B}"/>
    <hyperlink ref="A74" location="Contents!A1" display="Back to Table of Contents" xr:uid="{034C817B-AFD3-43D6-94AD-5411538F71F5}"/>
  </hyperlinks>
  <pageMargins left="0.5" right="0.5" top="0.5" bottom="0.5" header="0" footer="0"/>
  <pageSetup scale="27"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31D9-0522-4EB3-924D-8EC5D027A7C6}">
  <sheetPr codeName="Sheet29">
    <pageSetUpPr autoPageBreaks="0"/>
  </sheetPr>
  <dimension ref="A1:O39"/>
  <sheetViews>
    <sheetView zoomScaleNormal="100" workbookViewId="0"/>
  </sheetViews>
  <sheetFormatPr defaultColWidth="12.44140625" defaultRowHeight="15" customHeight="1"/>
  <cols>
    <col min="1" max="1" width="44.6640625" style="2" customWidth="1"/>
    <col min="2" max="13" width="8.33203125" style="2" customWidth="1"/>
    <col min="14" max="16384" width="12.44140625" style="2"/>
  </cols>
  <sheetData>
    <row r="1" spans="1:15" ht="15" customHeight="1">
      <c r="A1" s="195" t="s">
        <v>184</v>
      </c>
    </row>
    <row r="2" spans="1:15" ht="15" customHeight="1">
      <c r="A2" s="187" t="s">
        <v>171</v>
      </c>
    </row>
    <row r="5" spans="1:15" ht="30" customHeight="1">
      <c r="A5" s="250" t="s">
        <v>167</v>
      </c>
      <c r="B5" s="250"/>
      <c r="C5" s="250"/>
      <c r="D5" s="250"/>
      <c r="E5" s="250"/>
      <c r="F5" s="250"/>
      <c r="G5" s="250"/>
      <c r="H5" s="250"/>
      <c r="I5" s="250"/>
      <c r="J5" s="250"/>
      <c r="K5" s="250"/>
      <c r="L5" s="250"/>
      <c r="M5" s="250"/>
    </row>
    <row r="6" spans="1:15" ht="15" customHeight="1">
      <c r="A6" s="22"/>
      <c r="B6" s="22"/>
      <c r="C6" s="22"/>
      <c r="D6" s="22"/>
      <c r="E6" s="22"/>
      <c r="F6" s="22"/>
      <c r="G6" s="22"/>
      <c r="H6" s="22"/>
      <c r="I6" s="22"/>
      <c r="J6" s="22"/>
      <c r="K6" s="22"/>
      <c r="L6" s="22"/>
      <c r="M6" s="22"/>
    </row>
    <row r="7" spans="1:15" ht="28.05" customHeight="1">
      <c r="A7" s="26"/>
      <c r="B7" s="126" t="s">
        <v>195</v>
      </c>
      <c r="C7" s="7">
        <v>2022</v>
      </c>
      <c r="D7" s="7">
        <v>2023</v>
      </c>
      <c r="E7" s="7">
        <v>2024</v>
      </c>
      <c r="F7" s="7">
        <v>2025</v>
      </c>
      <c r="G7" s="7">
        <v>2026</v>
      </c>
      <c r="H7" s="7">
        <v>2027</v>
      </c>
      <c r="I7" s="7">
        <v>2028</v>
      </c>
      <c r="J7" s="7">
        <v>2029</v>
      </c>
      <c r="K7" s="7">
        <v>2030</v>
      </c>
      <c r="L7" s="7">
        <v>2031</v>
      </c>
      <c r="M7" s="7">
        <v>2032</v>
      </c>
      <c r="N7" s="27"/>
      <c r="O7" s="27"/>
    </row>
    <row r="8" spans="1:15" ht="15" customHeight="1">
      <c r="A8" s="24"/>
      <c r="B8" s="251" t="s">
        <v>2</v>
      </c>
      <c r="C8" s="251"/>
      <c r="D8" s="251"/>
      <c r="E8" s="251"/>
      <c r="F8" s="251"/>
      <c r="G8" s="251"/>
      <c r="H8" s="251"/>
      <c r="I8" s="251"/>
      <c r="J8" s="251"/>
      <c r="K8" s="251"/>
      <c r="L8" s="251"/>
      <c r="M8" s="251"/>
    </row>
    <row r="9" spans="1:15" ht="15" customHeight="1">
      <c r="A9" s="24" t="s">
        <v>190</v>
      </c>
      <c r="B9" s="12">
        <v>0</v>
      </c>
      <c r="C9" s="12">
        <v>-67.716999999999999</v>
      </c>
      <c r="D9" s="12">
        <v>-12.39</v>
      </c>
      <c r="E9" s="12">
        <v>80.106999999999999</v>
      </c>
      <c r="F9" s="12">
        <v>0</v>
      </c>
      <c r="G9" s="12">
        <v>0</v>
      </c>
      <c r="H9" s="12">
        <v>0</v>
      </c>
      <c r="I9" s="12">
        <v>-112.893</v>
      </c>
      <c r="J9" s="12">
        <v>112.893</v>
      </c>
      <c r="K9" s="12">
        <v>0</v>
      </c>
      <c r="L9" s="12">
        <v>0</v>
      </c>
      <c r="M9" s="12">
        <v>0</v>
      </c>
    </row>
    <row r="10" spans="1:15" ht="15" customHeight="1">
      <c r="A10" s="24"/>
      <c r="B10" s="12"/>
      <c r="C10" s="12"/>
      <c r="D10" s="12"/>
      <c r="E10" s="12"/>
      <c r="F10" s="12"/>
      <c r="G10" s="12"/>
      <c r="H10" s="12"/>
      <c r="I10" s="12"/>
      <c r="J10" s="12"/>
      <c r="K10" s="12"/>
      <c r="L10" s="12"/>
      <c r="M10" s="12"/>
    </row>
    <row r="11" spans="1:15" ht="15" customHeight="1">
      <c r="A11" s="24" t="s">
        <v>23</v>
      </c>
      <c r="B11" s="12"/>
      <c r="C11" s="12"/>
      <c r="D11" s="12"/>
      <c r="E11" s="12"/>
      <c r="F11" s="12"/>
      <c r="G11" s="12"/>
      <c r="H11" s="12"/>
      <c r="I11" s="12"/>
      <c r="J11" s="12"/>
      <c r="K11" s="12"/>
      <c r="L11" s="12"/>
      <c r="M11" s="12"/>
    </row>
    <row r="12" spans="1:15" ht="15" customHeight="1">
      <c r="A12" s="11" t="s">
        <v>12</v>
      </c>
      <c r="B12" s="12">
        <v>4833.7209999999995</v>
      </c>
      <c r="C12" s="12">
        <v>3688.1419999999998</v>
      </c>
      <c r="D12" s="12">
        <v>3661.5569999999998</v>
      </c>
      <c r="E12" s="12">
        <v>3731.3150000000001</v>
      </c>
      <c r="F12" s="12">
        <v>3833.9369999999999</v>
      </c>
      <c r="G12" s="12">
        <v>4031.93</v>
      </c>
      <c r="H12" s="12">
        <v>4205.54</v>
      </c>
      <c r="I12" s="12">
        <v>4434.6530000000002</v>
      </c>
      <c r="J12" s="12">
        <v>4670.9089999999997</v>
      </c>
      <c r="K12" s="12">
        <v>4911.134</v>
      </c>
      <c r="L12" s="12">
        <v>5161.6679999999997</v>
      </c>
      <c r="M12" s="12">
        <v>5461</v>
      </c>
    </row>
    <row r="13" spans="1:15" ht="15" customHeight="1">
      <c r="A13" s="11" t="s">
        <v>13</v>
      </c>
      <c r="B13" s="12">
        <v>1636.39</v>
      </c>
      <c r="C13" s="12">
        <v>1716.9480000000001</v>
      </c>
      <c r="D13" s="12">
        <v>1757.44</v>
      </c>
      <c r="E13" s="12">
        <v>1803.462</v>
      </c>
      <c r="F13" s="12">
        <v>1861.741</v>
      </c>
      <c r="G13" s="12">
        <v>1930.4459999999999</v>
      </c>
      <c r="H13" s="12">
        <v>1995.7560000000001</v>
      </c>
      <c r="I13" s="12">
        <v>2050.9879999999998</v>
      </c>
      <c r="J13" s="12">
        <v>2102.105</v>
      </c>
      <c r="K13" s="12">
        <v>2155.0459999999998</v>
      </c>
      <c r="L13" s="12">
        <v>2208.9810000000002</v>
      </c>
      <c r="M13" s="12">
        <v>2260.7020000000002</v>
      </c>
    </row>
    <row r="14" spans="1:15" ht="15" customHeight="1">
      <c r="A14" s="11" t="s">
        <v>14</v>
      </c>
      <c r="B14" s="12">
        <v>352.33800000000002</v>
      </c>
      <c r="C14" s="12">
        <v>399.03500000000003</v>
      </c>
      <c r="D14" s="12">
        <v>442.21800000000002</v>
      </c>
      <c r="E14" s="12">
        <v>525.08199999999999</v>
      </c>
      <c r="F14" s="12">
        <v>604.10699999999997</v>
      </c>
      <c r="G14" s="12">
        <v>681.11300000000006</v>
      </c>
      <c r="H14" s="12">
        <v>756.49199999999996</v>
      </c>
      <c r="I14" s="12">
        <v>842.21</v>
      </c>
      <c r="J14" s="12">
        <v>924.63699999999994</v>
      </c>
      <c r="K14" s="12">
        <v>1007.4</v>
      </c>
      <c r="L14" s="12">
        <v>1098.5740000000001</v>
      </c>
      <c r="M14" s="12">
        <v>1193.644</v>
      </c>
    </row>
    <row r="15" spans="1:15" ht="3" customHeight="1">
      <c r="A15" s="24"/>
      <c r="B15" s="12" t="s">
        <v>24</v>
      </c>
      <c r="C15" s="12" t="s">
        <v>24</v>
      </c>
      <c r="D15" s="12" t="s">
        <v>24</v>
      </c>
      <c r="E15" s="12" t="s">
        <v>24</v>
      </c>
      <c r="F15" s="12" t="s">
        <v>24</v>
      </c>
      <c r="G15" s="12" t="s">
        <v>24</v>
      </c>
      <c r="H15" s="12" t="s">
        <v>24</v>
      </c>
      <c r="I15" s="12" t="s">
        <v>24</v>
      </c>
      <c r="J15" s="12" t="s">
        <v>24</v>
      </c>
      <c r="K15" s="12" t="s">
        <v>24</v>
      </c>
      <c r="L15" s="12" t="s">
        <v>24</v>
      </c>
      <c r="M15" s="12" t="s">
        <v>24</v>
      </c>
    </row>
    <row r="16" spans="1:15" s="1" customFormat="1" ht="13.8">
      <c r="A16" s="14" t="s">
        <v>1</v>
      </c>
      <c r="B16" s="12">
        <v>6822.4489999999996</v>
      </c>
      <c r="C16" s="12">
        <v>5804.125</v>
      </c>
      <c r="D16" s="12">
        <v>5861.2150000000001</v>
      </c>
      <c r="E16" s="12">
        <v>6059.8590000000004</v>
      </c>
      <c r="F16" s="12">
        <v>6299.7849999999999</v>
      </c>
      <c r="G16" s="12">
        <v>6643.4889999999996</v>
      </c>
      <c r="H16" s="12">
        <v>6957.7879999999996</v>
      </c>
      <c r="I16" s="12">
        <v>7327.8509999999997</v>
      </c>
      <c r="J16" s="12">
        <v>7697.6509999999998</v>
      </c>
      <c r="K16" s="12">
        <v>8073.58</v>
      </c>
      <c r="L16" s="12">
        <v>8469.223</v>
      </c>
      <c r="M16" s="12">
        <v>8915.3459999999995</v>
      </c>
    </row>
    <row r="17" spans="1:13" s="1" customFormat="1" ht="13.8">
      <c r="A17" s="24"/>
      <c r="B17" s="24"/>
      <c r="C17" s="24"/>
      <c r="D17" s="24"/>
      <c r="E17" s="24"/>
      <c r="F17" s="24"/>
      <c r="G17" s="24"/>
      <c r="H17" s="24"/>
      <c r="I17" s="24"/>
      <c r="J17" s="24"/>
      <c r="K17" s="24"/>
      <c r="L17" s="24"/>
      <c r="M17" s="24"/>
    </row>
    <row r="18" spans="1:13" ht="15" customHeight="1">
      <c r="A18" s="2" t="s">
        <v>192</v>
      </c>
      <c r="B18" s="12">
        <v>-2775.337</v>
      </c>
      <c r="C18" s="12">
        <v>-968.08199999999999</v>
      </c>
      <c r="D18" s="12">
        <v>-971.61199999999997</v>
      </c>
      <c r="E18" s="12">
        <v>-1135.9739999999999</v>
      </c>
      <c r="F18" s="12">
        <v>-1318.2660000000001</v>
      </c>
      <c r="G18" s="12">
        <v>-1363.7660000000001</v>
      </c>
      <c r="H18" s="12">
        <v>-1409.354</v>
      </c>
      <c r="I18" s="12">
        <v>-1612.2159999999999</v>
      </c>
      <c r="J18" s="12">
        <v>-1763.6790000000001</v>
      </c>
      <c r="K18" s="12">
        <v>-1912.2449999999999</v>
      </c>
      <c r="L18" s="12">
        <v>-2067.4180000000001</v>
      </c>
      <c r="M18" s="12">
        <v>-2253.277</v>
      </c>
    </row>
    <row r="19" spans="1:13" ht="15" customHeight="1">
      <c r="C19" s="23"/>
      <c r="D19" s="28"/>
      <c r="E19" s="28"/>
      <c r="F19" s="28"/>
      <c r="G19" s="28"/>
      <c r="H19" s="28"/>
      <c r="I19" s="28"/>
      <c r="J19" s="28"/>
      <c r="K19" s="28"/>
      <c r="L19" s="28"/>
      <c r="M19" s="28"/>
    </row>
    <row r="20" spans="1:13" ht="15" customHeight="1">
      <c r="A20" s="2" t="s">
        <v>191</v>
      </c>
      <c r="B20" s="28">
        <v>-2422.9989999999998</v>
      </c>
      <c r="C20" s="28">
        <v>-569.04700000000003</v>
      </c>
      <c r="D20" s="28">
        <v>-529.39400000000001</v>
      </c>
      <c r="E20" s="28">
        <v>-610.89200000000005</v>
      </c>
      <c r="F20" s="28">
        <v>-714.15899999999999</v>
      </c>
      <c r="G20" s="28">
        <v>-682.65300000000002</v>
      </c>
      <c r="H20" s="28">
        <v>-652.86199999999997</v>
      </c>
      <c r="I20" s="28">
        <v>-770.00599999999997</v>
      </c>
      <c r="J20" s="28">
        <v>-839.04200000000003</v>
      </c>
      <c r="K20" s="28">
        <v>-904.84500000000003</v>
      </c>
      <c r="L20" s="28">
        <v>-968.84400000000005</v>
      </c>
      <c r="M20" s="28">
        <v>-1059.633</v>
      </c>
    </row>
    <row r="21" spans="1:13" ht="15" customHeight="1">
      <c r="C21" s="23"/>
      <c r="D21" s="28"/>
      <c r="E21" s="28"/>
      <c r="F21" s="28"/>
      <c r="G21" s="28"/>
      <c r="H21" s="28"/>
      <c r="I21" s="28"/>
      <c r="J21" s="28"/>
      <c r="K21" s="28"/>
      <c r="L21" s="28"/>
      <c r="M21" s="28"/>
    </row>
    <row r="22" spans="1:13" ht="15" customHeight="1">
      <c r="A22" s="24"/>
      <c r="B22" s="252" t="s">
        <v>21</v>
      </c>
      <c r="C22" s="252"/>
      <c r="D22" s="252"/>
      <c r="E22" s="252"/>
      <c r="F22" s="252"/>
      <c r="G22" s="252"/>
      <c r="H22" s="252"/>
      <c r="I22" s="252"/>
      <c r="J22" s="252"/>
      <c r="K22" s="252"/>
      <c r="L22" s="252"/>
      <c r="M22" s="252"/>
    </row>
    <row r="23" spans="1:13" ht="15" customHeight="1">
      <c r="A23" s="24" t="s">
        <v>23</v>
      </c>
      <c r="B23" s="24"/>
      <c r="C23" s="24"/>
      <c r="D23" s="29"/>
      <c r="E23" s="29"/>
      <c r="F23" s="29"/>
      <c r="G23" s="29"/>
      <c r="H23" s="29"/>
      <c r="I23" s="29"/>
      <c r="J23" s="29"/>
      <c r="K23" s="29"/>
      <c r="L23" s="29"/>
      <c r="M23" s="29"/>
    </row>
    <row r="24" spans="1:13" ht="15" customHeight="1">
      <c r="A24" s="11" t="s">
        <v>12</v>
      </c>
      <c r="B24" s="19">
        <v>21.613</v>
      </c>
      <c r="C24" s="19">
        <v>14.935</v>
      </c>
      <c r="D24" s="19">
        <v>13.954000000000001</v>
      </c>
      <c r="E24" s="19">
        <v>13.672000000000001</v>
      </c>
      <c r="F24" s="19">
        <v>13.561</v>
      </c>
      <c r="G24" s="19">
        <v>13.776999999999999</v>
      </c>
      <c r="H24" s="19">
        <v>13.865</v>
      </c>
      <c r="I24" s="19">
        <v>14.084</v>
      </c>
      <c r="J24" s="19">
        <v>14.276999999999999</v>
      </c>
      <c r="K24" s="19">
        <v>14.446</v>
      </c>
      <c r="L24" s="19">
        <v>14.615</v>
      </c>
      <c r="M24" s="19">
        <v>14.888</v>
      </c>
    </row>
    <row r="25" spans="1:13" ht="15" customHeight="1">
      <c r="A25" s="11" t="s">
        <v>13</v>
      </c>
      <c r="B25" s="19">
        <v>7.3170000000000002</v>
      </c>
      <c r="C25" s="19">
        <v>6.9530000000000003</v>
      </c>
      <c r="D25" s="19">
        <v>6.6980000000000004</v>
      </c>
      <c r="E25" s="19">
        <v>6.6079999999999997</v>
      </c>
      <c r="F25" s="19">
        <v>6.585</v>
      </c>
      <c r="G25" s="19">
        <v>6.5960000000000001</v>
      </c>
      <c r="H25" s="19">
        <v>6.58</v>
      </c>
      <c r="I25" s="19">
        <v>6.5140000000000002</v>
      </c>
      <c r="J25" s="19">
        <v>6.4249999999999998</v>
      </c>
      <c r="K25" s="19">
        <v>6.3390000000000004</v>
      </c>
      <c r="L25" s="19">
        <v>6.2549999999999999</v>
      </c>
      <c r="M25" s="19">
        <v>6.1630000000000003</v>
      </c>
    </row>
    <row r="26" spans="1:13" ht="15" customHeight="1">
      <c r="A26" s="11" t="s">
        <v>14</v>
      </c>
      <c r="B26" s="19">
        <v>1.575</v>
      </c>
      <c r="C26" s="19">
        <v>1.6160000000000001</v>
      </c>
      <c r="D26" s="19">
        <v>1.6850000000000001</v>
      </c>
      <c r="E26" s="19">
        <v>1.9239999999999999</v>
      </c>
      <c r="F26" s="19">
        <v>2.137</v>
      </c>
      <c r="G26" s="19">
        <v>2.327</v>
      </c>
      <c r="H26" s="19">
        <v>2.4940000000000002</v>
      </c>
      <c r="I26" s="19">
        <v>2.6749999999999998</v>
      </c>
      <c r="J26" s="19">
        <v>2.8260000000000001</v>
      </c>
      <c r="K26" s="19">
        <v>2.9630000000000001</v>
      </c>
      <c r="L26" s="19">
        <v>3.1110000000000002</v>
      </c>
      <c r="M26" s="19">
        <v>3.254</v>
      </c>
    </row>
    <row r="27" spans="1:13" ht="3" customHeight="1">
      <c r="A27" s="24"/>
      <c r="B27" s="19" t="s">
        <v>24</v>
      </c>
      <c r="C27" s="19" t="s">
        <v>24</v>
      </c>
      <c r="D27" s="19" t="s">
        <v>24</v>
      </c>
      <c r="E27" s="19" t="s">
        <v>24</v>
      </c>
      <c r="F27" s="19" t="s">
        <v>24</v>
      </c>
      <c r="G27" s="19" t="s">
        <v>24</v>
      </c>
      <c r="H27" s="19" t="s">
        <v>24</v>
      </c>
      <c r="I27" s="19" t="s">
        <v>24</v>
      </c>
      <c r="J27" s="19" t="s">
        <v>24</v>
      </c>
      <c r="K27" s="19" t="s">
        <v>24</v>
      </c>
      <c r="L27" s="19" t="s">
        <v>24</v>
      </c>
      <c r="M27" s="19" t="s">
        <v>24</v>
      </c>
    </row>
    <row r="28" spans="1:13" ht="15" customHeight="1">
      <c r="A28" s="14" t="s">
        <v>1</v>
      </c>
      <c r="B28" s="19">
        <v>30.504999999999999</v>
      </c>
      <c r="C28" s="19">
        <v>23.504000000000001</v>
      </c>
      <c r="D28" s="19">
        <v>22.337</v>
      </c>
      <c r="E28" s="19">
        <v>22.204999999999998</v>
      </c>
      <c r="F28" s="19">
        <v>22.283000000000001</v>
      </c>
      <c r="G28" s="19">
        <v>22.7</v>
      </c>
      <c r="H28" s="19">
        <v>22.939</v>
      </c>
      <c r="I28" s="19">
        <v>23.273</v>
      </c>
      <c r="J28" s="19">
        <v>23.529</v>
      </c>
      <c r="K28" s="19">
        <v>23.748000000000001</v>
      </c>
      <c r="L28" s="19">
        <v>23.98</v>
      </c>
      <c r="M28" s="19">
        <v>24.306000000000001</v>
      </c>
    </row>
    <row r="29" spans="1:13" ht="15" customHeight="1">
      <c r="A29" s="24"/>
      <c r="B29" s="19"/>
      <c r="C29" s="19"/>
      <c r="D29" s="19"/>
      <c r="E29" s="19"/>
      <c r="F29" s="19"/>
      <c r="G29" s="19"/>
      <c r="H29" s="19"/>
      <c r="I29" s="19"/>
      <c r="J29" s="19"/>
      <c r="K29" s="19"/>
      <c r="L29" s="19"/>
      <c r="M29" s="19"/>
    </row>
    <row r="30" spans="1:13" ht="15" customHeight="1">
      <c r="A30" s="24" t="s">
        <v>192</v>
      </c>
      <c r="B30" s="19">
        <v>-12.409000000000001</v>
      </c>
      <c r="C30" s="19">
        <v>-3.92</v>
      </c>
      <c r="D30" s="19">
        <v>-3.7029999999999998</v>
      </c>
      <c r="E30" s="19">
        <v>-4.1619999999999999</v>
      </c>
      <c r="F30" s="19">
        <v>-4.6630000000000003</v>
      </c>
      <c r="G30" s="19">
        <v>-4.66</v>
      </c>
      <c r="H30" s="19">
        <v>-4.6459999999999999</v>
      </c>
      <c r="I30" s="19">
        <v>-5.12</v>
      </c>
      <c r="J30" s="19">
        <v>-5.391</v>
      </c>
      <c r="K30" s="19">
        <v>-5.625</v>
      </c>
      <c r="L30" s="19">
        <v>-5.8540000000000001</v>
      </c>
      <c r="M30" s="19">
        <v>-6.1429999999999998</v>
      </c>
    </row>
    <row r="31" spans="1:13" ht="15" customHeight="1">
      <c r="A31" s="24"/>
      <c r="B31" s="19"/>
      <c r="C31" s="19"/>
      <c r="D31" s="19"/>
      <c r="E31" s="19"/>
      <c r="F31" s="19"/>
      <c r="G31" s="19"/>
      <c r="H31" s="19"/>
      <c r="I31" s="19"/>
      <c r="J31" s="19"/>
      <c r="K31" s="19"/>
      <c r="L31" s="19"/>
      <c r="M31" s="19"/>
    </row>
    <row r="32" spans="1:13" ht="15" customHeight="1">
      <c r="A32" s="2" t="s">
        <v>191</v>
      </c>
      <c r="B32" s="19">
        <v>-10.834</v>
      </c>
      <c r="C32" s="19">
        <v>-2.3039999999999998</v>
      </c>
      <c r="D32" s="19">
        <v>-2.0179999999999998</v>
      </c>
      <c r="E32" s="19">
        <v>-2.238</v>
      </c>
      <c r="F32" s="19">
        <v>-2.5259999999999998</v>
      </c>
      <c r="G32" s="19">
        <v>-2.3330000000000002</v>
      </c>
      <c r="H32" s="19">
        <v>-2.1520000000000001</v>
      </c>
      <c r="I32" s="19">
        <v>-2.4460000000000002</v>
      </c>
      <c r="J32" s="19">
        <v>-2.5649999999999999</v>
      </c>
      <c r="K32" s="19">
        <v>-2.6619999999999999</v>
      </c>
      <c r="L32" s="19">
        <v>-2.7429999999999999</v>
      </c>
      <c r="M32" s="19">
        <v>-2.8889999999999998</v>
      </c>
    </row>
    <row r="33" spans="1:13" ht="15" customHeight="1">
      <c r="A33" s="24"/>
      <c r="B33" s="12"/>
      <c r="C33" s="12"/>
      <c r="D33" s="12"/>
      <c r="E33" s="12"/>
      <c r="F33" s="12"/>
      <c r="G33" s="12"/>
      <c r="H33" s="12"/>
      <c r="I33" s="12"/>
      <c r="J33" s="12"/>
      <c r="K33" s="12"/>
      <c r="L33" s="12"/>
      <c r="M33" s="12"/>
    </row>
    <row r="34" spans="1:13" ht="15" customHeight="1">
      <c r="A34" s="24" t="s">
        <v>19</v>
      </c>
      <c r="B34" s="24"/>
      <c r="C34" s="24"/>
      <c r="D34" s="12"/>
      <c r="E34" s="12"/>
      <c r="F34" s="12"/>
      <c r="G34" s="12"/>
      <c r="H34" s="12"/>
      <c r="I34" s="12"/>
      <c r="J34" s="12"/>
      <c r="K34" s="12"/>
      <c r="L34" s="12"/>
      <c r="M34" s="12"/>
    </row>
    <row r="35" spans="1:13" ht="15" customHeight="1">
      <c r="A35" s="24" t="s">
        <v>25</v>
      </c>
      <c r="B35" s="24"/>
      <c r="C35" s="24"/>
      <c r="D35" s="24"/>
      <c r="E35" s="24"/>
      <c r="F35" s="24"/>
      <c r="G35" s="24"/>
      <c r="H35" s="24"/>
      <c r="I35" s="24"/>
      <c r="J35" s="24"/>
      <c r="K35" s="24"/>
      <c r="L35" s="24"/>
      <c r="M35" s="24"/>
    </row>
    <row r="36" spans="1:13" ht="15" customHeight="1">
      <c r="A36" s="11" t="s">
        <v>26</v>
      </c>
      <c r="B36" s="30">
        <v>-2775.337</v>
      </c>
      <c r="C36" s="30">
        <v>-1035.799</v>
      </c>
      <c r="D36" s="30">
        <v>-984.00199999999995</v>
      </c>
      <c r="E36" s="30">
        <v>-1055.867</v>
      </c>
      <c r="F36" s="30">
        <v>-1318.2660000000001</v>
      </c>
      <c r="G36" s="30">
        <v>-1363.7660000000001</v>
      </c>
      <c r="H36" s="30">
        <v>-1409.354</v>
      </c>
      <c r="I36" s="30">
        <v>-1725.1089999999999</v>
      </c>
      <c r="J36" s="30">
        <v>-1650.7860000000001</v>
      </c>
      <c r="K36" s="30">
        <v>-1912.2449999999999</v>
      </c>
      <c r="L36" s="30">
        <v>-2067.4180000000001</v>
      </c>
      <c r="M36" s="30">
        <v>-2253.277</v>
      </c>
    </row>
    <row r="37" spans="1:13" ht="15" customHeight="1">
      <c r="A37" s="11" t="s">
        <v>27</v>
      </c>
      <c r="B37" s="19">
        <v>-12.409000000000001</v>
      </c>
      <c r="C37" s="19">
        <v>-4.1950000000000003</v>
      </c>
      <c r="D37" s="19">
        <v>-3.75</v>
      </c>
      <c r="E37" s="19">
        <v>-3.8690000000000002</v>
      </c>
      <c r="F37" s="19">
        <v>-4.6630000000000003</v>
      </c>
      <c r="G37" s="19">
        <v>-4.66</v>
      </c>
      <c r="H37" s="19">
        <v>-4.6459999999999999</v>
      </c>
      <c r="I37" s="19">
        <v>-5.4790000000000001</v>
      </c>
      <c r="J37" s="19">
        <v>-5.0460000000000003</v>
      </c>
      <c r="K37" s="19">
        <v>-5.625</v>
      </c>
      <c r="L37" s="19">
        <v>-5.8540000000000001</v>
      </c>
      <c r="M37" s="19">
        <v>-6.1429999999999998</v>
      </c>
    </row>
    <row r="38" spans="1:13" ht="15" customHeight="1">
      <c r="A38" s="31"/>
      <c r="B38" s="31"/>
      <c r="C38" s="31"/>
      <c r="D38" s="32"/>
      <c r="E38" s="32"/>
      <c r="F38" s="32"/>
      <c r="G38" s="32"/>
      <c r="H38" s="32"/>
      <c r="I38" s="32"/>
      <c r="J38" s="32"/>
      <c r="K38" s="32"/>
      <c r="L38" s="32"/>
      <c r="M38" s="32"/>
    </row>
    <row r="39" spans="1:13" ht="15" customHeight="1">
      <c r="A39" s="198" t="s">
        <v>185</v>
      </c>
    </row>
  </sheetData>
  <mergeCells count="3">
    <mergeCell ref="A5:M5"/>
    <mergeCell ref="B8:M8"/>
    <mergeCell ref="B22:M22"/>
  </mergeCells>
  <hyperlinks>
    <hyperlink ref="A2" r:id="rId1" xr:uid="{6783E470-B630-4FF3-9D71-56C37F1A062C}"/>
    <hyperlink ref="A39" location="Contents!A1" display="Back to Table of Contents" xr:uid="{BCFD7922-0760-4FAB-9481-E8C5A485E987}"/>
  </hyperlinks>
  <pageMargins left="0.75" right="0.75" top="0.75" bottom="0.75" header="0.3" footer="0.3"/>
  <pageSetup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93F02-EF43-4F5D-B38F-B2C94D75E0CC}">
  <sheetPr codeName="Sheet1">
    <pageSetUpPr autoPageBreaks="0"/>
  </sheetPr>
  <dimension ref="A1:P40"/>
  <sheetViews>
    <sheetView zoomScaleNormal="100" workbookViewId="0"/>
  </sheetViews>
  <sheetFormatPr defaultColWidth="12.6640625" defaultRowHeight="15" customHeight="1"/>
  <cols>
    <col min="1" max="1" width="37.109375" style="33" customWidth="1"/>
    <col min="2" max="13" width="8.77734375" style="33" customWidth="1"/>
    <col min="14" max="16384" width="12.6640625" style="33"/>
  </cols>
  <sheetData>
    <row r="1" spans="1:15" ht="15" customHeight="1">
      <c r="A1" s="195" t="s">
        <v>184</v>
      </c>
    </row>
    <row r="2" spans="1:15" ht="15" customHeight="1">
      <c r="A2" s="187" t="s">
        <v>171</v>
      </c>
    </row>
    <row r="5" spans="1:15" ht="30" customHeight="1">
      <c r="A5" s="253" t="s">
        <v>132</v>
      </c>
      <c r="B5" s="253"/>
      <c r="C5" s="253"/>
      <c r="D5" s="253"/>
      <c r="E5" s="253"/>
      <c r="F5" s="253"/>
      <c r="G5" s="253"/>
      <c r="H5" s="253"/>
      <c r="I5" s="253"/>
      <c r="J5" s="253"/>
      <c r="K5" s="253"/>
      <c r="L5" s="253"/>
      <c r="M5" s="253"/>
    </row>
    <row r="6" spans="1:15" ht="15" customHeight="1">
      <c r="A6" s="34" t="s">
        <v>28</v>
      </c>
      <c r="B6" s="35"/>
      <c r="C6" s="35"/>
      <c r="D6" s="35"/>
      <c r="E6" s="36"/>
      <c r="F6" s="36"/>
      <c r="G6" s="36"/>
      <c r="H6" s="36"/>
      <c r="I6" s="36"/>
      <c r="J6" s="36"/>
      <c r="K6" s="36"/>
      <c r="L6" s="36"/>
      <c r="M6" s="36"/>
    </row>
    <row r="7" spans="1:15" ht="15" customHeight="1">
      <c r="A7" s="37"/>
      <c r="B7" s="38"/>
      <c r="C7" s="38"/>
      <c r="D7" s="38"/>
      <c r="E7" s="39"/>
      <c r="F7" s="39"/>
      <c r="G7" s="39"/>
      <c r="H7" s="39"/>
      <c r="I7" s="39"/>
      <c r="J7" s="39"/>
      <c r="K7" s="39"/>
      <c r="L7" s="39"/>
      <c r="M7" s="39"/>
    </row>
    <row r="8" spans="1:15" ht="28.05" customHeight="1">
      <c r="A8" s="40"/>
      <c r="B8" s="211" t="s">
        <v>195</v>
      </c>
      <c r="C8" s="41">
        <v>2022</v>
      </c>
      <c r="D8" s="41">
        <v>2023</v>
      </c>
      <c r="E8" s="41">
        <v>2024</v>
      </c>
      <c r="F8" s="41">
        <v>2025</v>
      </c>
      <c r="G8" s="41">
        <v>2026</v>
      </c>
      <c r="H8" s="41">
        <v>2027</v>
      </c>
      <c r="I8" s="41">
        <v>2028</v>
      </c>
      <c r="J8" s="41">
        <v>2029</v>
      </c>
      <c r="K8" s="41">
        <v>2030</v>
      </c>
      <c r="L8" s="41">
        <v>2031</v>
      </c>
      <c r="M8" s="41">
        <v>2032</v>
      </c>
    </row>
    <row r="9" spans="1:15" ht="28.05" customHeight="1">
      <c r="A9" s="241" t="s">
        <v>254</v>
      </c>
      <c r="B9" s="42">
        <v>21016.669000000002</v>
      </c>
      <c r="C9" s="42">
        <v>22284.026000000002</v>
      </c>
      <c r="D9" s="42">
        <v>24172.580999999998</v>
      </c>
      <c r="E9" s="42">
        <v>25192.786</v>
      </c>
      <c r="F9" s="42">
        <v>26217.048999999999</v>
      </c>
      <c r="G9" s="42">
        <v>27561.142</v>
      </c>
      <c r="H9" s="42">
        <v>28925.093000000001</v>
      </c>
      <c r="I9" s="42">
        <v>30326.044000000002</v>
      </c>
      <c r="J9" s="42">
        <v>32105.133999999998</v>
      </c>
      <c r="K9" s="42">
        <v>33760.038</v>
      </c>
      <c r="L9" s="42">
        <v>35807.955000000002</v>
      </c>
      <c r="M9" s="42">
        <v>37949.279999999999</v>
      </c>
    </row>
    <row r="10" spans="1:15" ht="15" customHeight="1">
      <c r="B10" s="43"/>
      <c r="C10" s="43"/>
      <c r="D10" s="43"/>
      <c r="E10" s="44"/>
      <c r="F10" s="44"/>
      <c r="G10" s="44"/>
      <c r="H10" s="44"/>
      <c r="I10" s="44"/>
      <c r="J10" s="44"/>
      <c r="K10" s="45"/>
      <c r="L10" s="43"/>
      <c r="M10" s="43"/>
    </row>
    <row r="11" spans="1:15" ht="15" customHeight="1">
      <c r="A11" s="33" t="s">
        <v>29</v>
      </c>
      <c r="B11" s="43"/>
      <c r="C11" s="43"/>
      <c r="D11" s="43"/>
      <c r="E11" s="44"/>
      <c r="F11" s="44"/>
      <c r="G11" s="44"/>
      <c r="H11" s="44"/>
      <c r="I11" s="44"/>
      <c r="J11" s="44"/>
      <c r="K11" s="45"/>
      <c r="L11" s="43"/>
      <c r="M11" s="43"/>
    </row>
    <row r="12" spans="1:15" ht="15" customHeight="1">
      <c r="A12" s="46" t="s">
        <v>30</v>
      </c>
      <c r="B12" s="42">
        <v>2775.337</v>
      </c>
      <c r="C12" s="42">
        <v>1035.799</v>
      </c>
      <c r="D12" s="42">
        <v>984.00199999999995</v>
      </c>
      <c r="E12" s="42">
        <v>1055.867</v>
      </c>
      <c r="F12" s="42">
        <v>1318.2660000000001</v>
      </c>
      <c r="G12" s="42">
        <v>1363.7660000000001</v>
      </c>
      <c r="H12" s="42">
        <v>1409.354</v>
      </c>
      <c r="I12" s="42">
        <v>1725.1089999999999</v>
      </c>
      <c r="J12" s="42">
        <v>1650.7860000000001</v>
      </c>
      <c r="K12" s="42">
        <v>1912.2449999999999</v>
      </c>
      <c r="L12" s="42">
        <v>2067.4180000000001</v>
      </c>
      <c r="M12" s="42">
        <v>2253.277</v>
      </c>
    </row>
    <row r="13" spans="1:15" ht="15" customHeight="1">
      <c r="A13" s="46" t="s">
        <v>196</v>
      </c>
      <c r="B13" s="42">
        <v>-1507.98</v>
      </c>
      <c r="C13" s="42">
        <v>852.75599999999997</v>
      </c>
      <c r="D13" s="42">
        <v>36.203000000000003</v>
      </c>
      <c r="E13" s="42">
        <v>-31.603999999999999</v>
      </c>
      <c r="F13" s="42">
        <v>25.827000000000002</v>
      </c>
      <c r="G13" s="42">
        <v>0.185</v>
      </c>
      <c r="H13" s="42">
        <v>-8.4030000000000005</v>
      </c>
      <c r="I13" s="42">
        <v>53.981000000000002</v>
      </c>
      <c r="J13" s="42">
        <v>4.1180000000000003</v>
      </c>
      <c r="K13" s="42">
        <v>135.672</v>
      </c>
      <c r="L13" s="42">
        <v>73.906999999999996</v>
      </c>
      <c r="M13" s="42">
        <v>10.323</v>
      </c>
    </row>
    <row r="14" spans="1:15" ht="4.2" customHeight="1">
      <c r="B14" s="47" t="s">
        <v>8</v>
      </c>
      <c r="C14" s="47" t="s">
        <v>8</v>
      </c>
      <c r="D14" s="47" t="s">
        <v>8</v>
      </c>
      <c r="E14" s="47" t="s">
        <v>8</v>
      </c>
      <c r="F14" s="47" t="s">
        <v>8</v>
      </c>
      <c r="G14" s="47" t="s">
        <v>8</v>
      </c>
      <c r="H14" s="47" t="s">
        <v>8</v>
      </c>
      <c r="I14" s="47" t="s">
        <v>8</v>
      </c>
      <c r="J14" s="47" t="s">
        <v>8</v>
      </c>
      <c r="K14" s="47" t="s">
        <v>8</v>
      </c>
      <c r="L14" s="47" t="s">
        <v>8</v>
      </c>
      <c r="M14" s="47" t="s">
        <v>8</v>
      </c>
      <c r="N14" s="47"/>
      <c r="O14" s="47"/>
    </row>
    <row r="15" spans="1:15" ht="15" customHeight="1">
      <c r="A15" s="48" t="s">
        <v>1</v>
      </c>
      <c r="B15" s="42">
        <v>1267.357</v>
      </c>
      <c r="C15" s="42">
        <v>1888.5550000000001</v>
      </c>
      <c r="D15" s="42">
        <v>1020.205</v>
      </c>
      <c r="E15" s="42">
        <v>1024.2629999999999</v>
      </c>
      <c r="F15" s="42">
        <v>1344.0930000000001</v>
      </c>
      <c r="G15" s="42">
        <v>1363.951</v>
      </c>
      <c r="H15" s="42">
        <v>1400.951</v>
      </c>
      <c r="I15" s="42">
        <v>1779.09</v>
      </c>
      <c r="J15" s="42">
        <v>1654.904</v>
      </c>
      <c r="K15" s="42">
        <v>2047.9169999999999</v>
      </c>
      <c r="L15" s="42">
        <v>2141.3249999999998</v>
      </c>
      <c r="M15" s="42">
        <v>2263.6</v>
      </c>
    </row>
    <row r="16" spans="1:15" ht="15" customHeight="1">
      <c r="B16" s="43"/>
      <c r="C16" s="43"/>
      <c r="D16" s="43"/>
      <c r="E16" s="44"/>
      <c r="F16" s="44"/>
      <c r="G16" s="44"/>
      <c r="H16" s="44"/>
      <c r="I16" s="44"/>
      <c r="J16" s="44"/>
      <c r="K16" s="45"/>
      <c r="L16" s="43"/>
      <c r="M16" s="43"/>
    </row>
    <row r="17" spans="1:13" ht="28.05" customHeight="1">
      <c r="A17" s="241" t="s">
        <v>255</v>
      </c>
      <c r="B17" s="43"/>
      <c r="C17" s="43"/>
      <c r="D17" s="43"/>
      <c r="E17" s="44"/>
      <c r="F17" s="44"/>
      <c r="G17" s="44"/>
      <c r="H17" s="44"/>
      <c r="I17" s="44"/>
      <c r="J17" s="44"/>
      <c r="K17" s="45"/>
      <c r="L17" s="43"/>
      <c r="M17" s="43"/>
    </row>
    <row r="18" spans="1:13" ht="15" customHeight="1">
      <c r="A18" s="46" t="s">
        <v>26</v>
      </c>
      <c r="B18" s="42">
        <v>22284.026000000002</v>
      </c>
      <c r="C18" s="42">
        <v>24172.580999999998</v>
      </c>
      <c r="D18" s="42">
        <v>25192.786</v>
      </c>
      <c r="E18" s="42">
        <v>26217.048999999999</v>
      </c>
      <c r="F18" s="42">
        <v>27561.142</v>
      </c>
      <c r="G18" s="42">
        <v>28925.093000000001</v>
      </c>
      <c r="H18" s="42">
        <v>30326.044000000002</v>
      </c>
      <c r="I18" s="42">
        <v>32105.133999999998</v>
      </c>
      <c r="J18" s="42">
        <v>33760.038</v>
      </c>
      <c r="K18" s="42">
        <v>35807.955000000002</v>
      </c>
      <c r="L18" s="42">
        <v>37949.279999999999</v>
      </c>
      <c r="M18" s="42">
        <v>40212.879999999997</v>
      </c>
    </row>
    <row r="19" spans="1:13" ht="15" customHeight="1">
      <c r="A19" s="46" t="s">
        <v>27</v>
      </c>
      <c r="B19" s="49">
        <v>99.638999999999996</v>
      </c>
      <c r="C19" s="49">
        <v>97.888000000000005</v>
      </c>
      <c r="D19" s="49">
        <v>96.01</v>
      </c>
      <c r="E19" s="49">
        <v>96.066000000000003</v>
      </c>
      <c r="F19" s="49">
        <v>97.489000000000004</v>
      </c>
      <c r="G19" s="49">
        <v>98.832999999999998</v>
      </c>
      <c r="H19" s="49">
        <v>99.980999999999995</v>
      </c>
      <c r="I19" s="49">
        <v>101.964</v>
      </c>
      <c r="J19" s="49">
        <v>103.191</v>
      </c>
      <c r="K19" s="49">
        <v>105.32899999999999</v>
      </c>
      <c r="L19" s="49">
        <v>107.45099999999999</v>
      </c>
      <c r="M19" s="49">
        <v>109.633</v>
      </c>
    </row>
    <row r="20" spans="1:13" ht="15" customHeight="1">
      <c r="B20" s="43"/>
      <c r="C20" s="43"/>
      <c r="D20" s="43"/>
      <c r="E20" s="44"/>
      <c r="F20" s="44"/>
      <c r="G20" s="44"/>
      <c r="H20" s="44"/>
      <c r="I20" s="44"/>
      <c r="J20" s="44"/>
      <c r="K20" s="45"/>
      <c r="L20" s="43"/>
      <c r="M20" s="43"/>
    </row>
    <row r="21" spans="1:13" ht="15" customHeight="1">
      <c r="A21" s="39" t="s">
        <v>19</v>
      </c>
      <c r="B21" s="43"/>
      <c r="C21" s="43"/>
      <c r="D21" s="43"/>
      <c r="E21" s="44"/>
      <c r="F21" s="44"/>
      <c r="G21" s="44"/>
      <c r="H21" s="44"/>
      <c r="I21" s="44"/>
      <c r="J21" s="44"/>
      <c r="K21" s="45"/>
      <c r="L21" s="43"/>
      <c r="M21" s="43"/>
    </row>
    <row r="22" spans="1:13" ht="15" customHeight="1">
      <c r="A22" s="33" t="s">
        <v>197</v>
      </c>
      <c r="B22" s="42">
        <v>1646.884</v>
      </c>
      <c r="C22" s="42">
        <v>2499.64</v>
      </c>
      <c r="D22" s="42">
        <v>2535.8429999999998</v>
      </c>
      <c r="E22" s="42">
        <v>2504.239</v>
      </c>
      <c r="F22" s="42">
        <v>2530.0659999999998</v>
      </c>
      <c r="G22" s="42">
        <v>2530.2510000000002</v>
      </c>
      <c r="H22" s="42">
        <v>2521.848</v>
      </c>
      <c r="I22" s="42">
        <v>2575.8290000000002</v>
      </c>
      <c r="J22" s="42">
        <v>2579.9470000000001</v>
      </c>
      <c r="K22" s="42">
        <v>2715.6190000000001</v>
      </c>
      <c r="L22" s="42">
        <v>2789.5259999999998</v>
      </c>
      <c r="M22" s="42">
        <v>2799.8490000000002</v>
      </c>
    </row>
    <row r="23" spans="1:13" ht="15" customHeight="1">
      <c r="A23" s="39"/>
      <c r="B23" s="43"/>
      <c r="C23" s="43"/>
      <c r="D23" s="43"/>
      <c r="E23" s="44"/>
      <c r="F23" s="44"/>
      <c r="G23" s="44"/>
      <c r="H23" s="44"/>
      <c r="I23" s="44"/>
      <c r="J23" s="44"/>
      <c r="K23" s="45"/>
      <c r="L23" s="43"/>
      <c r="M23" s="43"/>
    </row>
    <row r="24" spans="1:13" ht="15" customHeight="1">
      <c r="A24" s="33" t="s">
        <v>198</v>
      </c>
      <c r="B24" s="43"/>
      <c r="C24" s="43"/>
      <c r="D24" s="43"/>
      <c r="E24" s="44"/>
      <c r="F24" s="44"/>
      <c r="G24" s="44"/>
      <c r="H24" s="44"/>
      <c r="I24" s="44"/>
      <c r="J24" s="44"/>
      <c r="K24" s="45"/>
      <c r="L24" s="43"/>
      <c r="M24" s="43"/>
    </row>
    <row r="25" spans="1:13" ht="15" customHeight="1">
      <c r="A25" s="46" t="s">
        <v>26</v>
      </c>
      <c r="B25" s="42">
        <v>20637.142</v>
      </c>
      <c r="C25" s="42">
        <v>21672.940999999999</v>
      </c>
      <c r="D25" s="42">
        <v>22656.942999999999</v>
      </c>
      <c r="E25" s="42">
        <v>23712.81</v>
      </c>
      <c r="F25" s="42">
        <v>25031.076000000001</v>
      </c>
      <c r="G25" s="42">
        <v>26394.842000000001</v>
      </c>
      <c r="H25" s="42">
        <v>27804.196</v>
      </c>
      <c r="I25" s="42">
        <v>29529.305</v>
      </c>
      <c r="J25" s="42">
        <v>31180.091</v>
      </c>
      <c r="K25" s="42">
        <v>33092.336000000003</v>
      </c>
      <c r="L25" s="42">
        <v>35159.754000000001</v>
      </c>
      <c r="M25" s="42">
        <v>37413.031000000003</v>
      </c>
    </row>
    <row r="26" spans="1:13" ht="15" customHeight="1">
      <c r="A26" s="46" t="s">
        <v>27</v>
      </c>
      <c r="B26" s="49">
        <v>92.275000000000006</v>
      </c>
      <c r="C26" s="49">
        <v>87.766000000000005</v>
      </c>
      <c r="D26" s="49">
        <v>86.346000000000004</v>
      </c>
      <c r="E26" s="49">
        <v>86.888999999999996</v>
      </c>
      <c r="F26" s="49">
        <v>88.539000000000001</v>
      </c>
      <c r="G26" s="49">
        <v>90.188000000000002</v>
      </c>
      <c r="H26" s="49">
        <v>91.667000000000002</v>
      </c>
      <c r="I26" s="49">
        <v>93.784000000000006</v>
      </c>
      <c r="J26" s="49">
        <v>95.305000000000007</v>
      </c>
      <c r="K26" s="49">
        <v>97.340999999999994</v>
      </c>
      <c r="L26" s="49">
        <v>99.552999999999997</v>
      </c>
      <c r="M26" s="49">
        <v>102</v>
      </c>
    </row>
    <row r="27" spans="1:13" ht="15" customHeight="1">
      <c r="A27" s="50"/>
      <c r="B27" s="43"/>
      <c r="C27" s="43"/>
      <c r="D27" s="43"/>
      <c r="E27" s="44"/>
      <c r="F27" s="44"/>
      <c r="G27" s="44"/>
      <c r="H27" s="44"/>
      <c r="I27" s="44"/>
      <c r="J27" s="44"/>
      <c r="K27" s="45"/>
      <c r="L27" s="43"/>
      <c r="M27" s="43"/>
    </row>
    <row r="28" spans="1:13" ht="28.05" customHeight="1">
      <c r="A28" s="37" t="s">
        <v>257</v>
      </c>
      <c r="B28" s="42">
        <v>5431.0559999999996</v>
      </c>
      <c r="C28" s="42">
        <v>5536.4930000000004</v>
      </c>
      <c r="D28" s="42">
        <v>4635.9489999999996</v>
      </c>
      <c r="E28" s="42">
        <v>3795.8519999999999</v>
      </c>
      <c r="F28" s="42">
        <v>3314.8679999999999</v>
      </c>
      <c r="G28" s="42">
        <v>3540.3159999999998</v>
      </c>
      <c r="H28" s="42">
        <v>3929.759</v>
      </c>
      <c r="I28" s="42">
        <v>4350.6790000000001</v>
      </c>
      <c r="J28" s="42">
        <v>4771.9319999999998</v>
      </c>
      <c r="K28" s="42">
        <v>5175.8639999999996</v>
      </c>
      <c r="L28" s="42">
        <v>5581.4210000000003</v>
      </c>
      <c r="M28" s="42">
        <v>5985.9390000000003</v>
      </c>
    </row>
    <row r="29" spans="1:13" ht="15" customHeight="1">
      <c r="A29" s="50"/>
      <c r="B29" s="43"/>
      <c r="C29" s="43"/>
      <c r="D29" s="43"/>
      <c r="E29" s="44"/>
      <c r="F29" s="44"/>
      <c r="G29" s="44"/>
      <c r="H29" s="44"/>
      <c r="I29" s="44"/>
      <c r="J29" s="44"/>
      <c r="K29" s="45"/>
      <c r="L29" s="43"/>
      <c r="M29" s="43"/>
    </row>
    <row r="30" spans="1:13" ht="28.05" customHeight="1">
      <c r="A30" s="241" t="s">
        <v>256</v>
      </c>
      <c r="B30" s="43"/>
      <c r="C30" s="43"/>
      <c r="D30" s="43"/>
      <c r="E30" s="44"/>
      <c r="F30" s="44"/>
      <c r="G30" s="44"/>
      <c r="H30" s="44"/>
      <c r="I30" s="44"/>
      <c r="J30" s="44"/>
      <c r="K30" s="45"/>
      <c r="L30" s="43"/>
      <c r="M30" s="43"/>
    </row>
    <row r="31" spans="1:13" ht="15" customHeight="1">
      <c r="A31" s="46" t="s">
        <v>26</v>
      </c>
      <c r="B31" s="42">
        <v>15206.085999999999</v>
      </c>
      <c r="C31" s="42">
        <v>16136.448</v>
      </c>
      <c r="D31" s="42">
        <v>18020.993999999999</v>
      </c>
      <c r="E31" s="42">
        <v>19916.957999999999</v>
      </c>
      <c r="F31" s="42">
        <v>21716.207999999999</v>
      </c>
      <c r="G31" s="42">
        <v>22854.526000000002</v>
      </c>
      <c r="H31" s="42">
        <v>23874.437000000002</v>
      </c>
      <c r="I31" s="42">
        <v>25178.626</v>
      </c>
      <c r="J31" s="42">
        <v>26408.159</v>
      </c>
      <c r="K31" s="42">
        <v>27916.472000000002</v>
      </c>
      <c r="L31" s="42">
        <v>29578.332999999999</v>
      </c>
      <c r="M31" s="42">
        <v>31427.092000000001</v>
      </c>
    </row>
    <row r="32" spans="1:13" ht="15" customHeight="1">
      <c r="A32" s="46" t="s">
        <v>27</v>
      </c>
      <c r="B32" s="49">
        <v>67.991</v>
      </c>
      <c r="C32" s="49">
        <v>65.344999999999999</v>
      </c>
      <c r="D32" s="49">
        <v>68.677999999999997</v>
      </c>
      <c r="E32" s="49">
        <v>72.980999999999995</v>
      </c>
      <c r="F32" s="49">
        <v>76.813999999999993</v>
      </c>
      <c r="G32" s="49">
        <v>78.090999999999994</v>
      </c>
      <c r="H32" s="49">
        <v>78.710999999999999</v>
      </c>
      <c r="I32" s="49">
        <v>79.965999999999994</v>
      </c>
      <c r="J32" s="49">
        <v>80.718999999999994</v>
      </c>
      <c r="K32" s="49">
        <v>82.116</v>
      </c>
      <c r="L32" s="49">
        <v>83.749600000000001</v>
      </c>
      <c r="M32" s="49">
        <v>85.68</v>
      </c>
    </row>
    <row r="33" spans="1:16" ht="15" customHeight="1">
      <c r="A33" s="50"/>
      <c r="B33" s="43"/>
      <c r="C33" s="43"/>
      <c r="D33" s="43"/>
      <c r="E33" s="43"/>
      <c r="F33" s="43"/>
      <c r="G33" s="43"/>
      <c r="H33" s="43"/>
      <c r="I33" s="43"/>
      <c r="J33" s="43"/>
      <c r="K33" s="43"/>
      <c r="L33" s="43"/>
      <c r="M33" s="43"/>
    </row>
    <row r="34" spans="1:16" ht="15" customHeight="1">
      <c r="A34" s="50" t="s">
        <v>199</v>
      </c>
      <c r="B34" s="42">
        <v>28385.562000000002</v>
      </c>
      <c r="C34" s="42">
        <v>30621.237000000001</v>
      </c>
      <c r="D34" s="42">
        <v>31761.153999999999</v>
      </c>
      <c r="E34" s="42">
        <v>32886.667999999998</v>
      </c>
      <c r="F34" s="42">
        <v>34244.938000000002</v>
      </c>
      <c r="G34" s="42">
        <v>35597.411999999997</v>
      </c>
      <c r="H34" s="42">
        <v>36835.425999999999</v>
      </c>
      <c r="I34" s="42">
        <v>38377.004000000001</v>
      </c>
      <c r="J34" s="42">
        <v>39848.658000000003</v>
      </c>
      <c r="K34" s="42">
        <v>41598.642999999996</v>
      </c>
      <c r="L34" s="42">
        <v>43444.686999999998</v>
      </c>
      <c r="M34" s="42">
        <v>45349.87</v>
      </c>
    </row>
    <row r="35" spans="1:16" ht="15" customHeight="1">
      <c r="A35" s="50"/>
      <c r="B35" s="43"/>
      <c r="C35" s="43"/>
      <c r="D35" s="43"/>
      <c r="E35" s="43"/>
      <c r="F35" s="43"/>
      <c r="G35" s="43"/>
      <c r="H35" s="43"/>
      <c r="I35" s="43"/>
      <c r="J35" s="43"/>
      <c r="K35" s="43"/>
      <c r="L35" s="43"/>
      <c r="M35" s="43"/>
    </row>
    <row r="36" spans="1:16" ht="15" customHeight="1">
      <c r="A36" s="50" t="s">
        <v>200</v>
      </c>
      <c r="B36" s="42">
        <v>28401.437999999998</v>
      </c>
      <c r="C36" s="42">
        <v>30637.213</v>
      </c>
      <c r="D36" s="42">
        <v>31777.23</v>
      </c>
      <c r="E36" s="42">
        <v>32902.794000000002</v>
      </c>
      <c r="F36" s="42">
        <v>34261.114000000001</v>
      </c>
      <c r="G36" s="42">
        <v>35613.688000000002</v>
      </c>
      <c r="H36" s="42">
        <v>36851.951999999997</v>
      </c>
      <c r="I36" s="42">
        <v>38393.93</v>
      </c>
      <c r="J36" s="42">
        <v>39866.084000000003</v>
      </c>
      <c r="K36" s="42">
        <v>41616.669000000002</v>
      </c>
      <c r="L36" s="42">
        <v>43463.612999999998</v>
      </c>
      <c r="M36" s="42">
        <v>45369.796000000002</v>
      </c>
    </row>
    <row r="37" spans="1:16" ht="15" customHeight="1">
      <c r="A37" s="50"/>
      <c r="B37" s="43"/>
      <c r="C37" s="43"/>
      <c r="D37" s="43"/>
      <c r="E37" s="43"/>
      <c r="F37" s="43"/>
      <c r="G37" s="43"/>
      <c r="H37" s="43"/>
      <c r="I37" s="43"/>
      <c r="J37" s="43"/>
      <c r="K37" s="43"/>
      <c r="L37" s="43"/>
      <c r="M37" s="43"/>
    </row>
    <row r="38" spans="1:16" ht="28.05" customHeight="1">
      <c r="A38" s="212" t="s">
        <v>201</v>
      </c>
      <c r="B38" s="51">
        <v>1.7969999999999999</v>
      </c>
      <c r="C38" s="51">
        <v>1.86</v>
      </c>
      <c r="D38" s="51">
        <v>1.9510000000000001</v>
      </c>
      <c r="E38" s="51">
        <v>2.194</v>
      </c>
      <c r="F38" s="51">
        <v>2.39</v>
      </c>
      <c r="G38" s="51">
        <v>2.5449999999999999</v>
      </c>
      <c r="H38" s="51">
        <v>2.6739999999999999</v>
      </c>
      <c r="I38" s="51">
        <v>2.8119999999999998</v>
      </c>
      <c r="J38" s="51">
        <v>2.915</v>
      </c>
      <c r="K38" s="51">
        <v>2.9969999999999999</v>
      </c>
      <c r="L38" s="51">
        <v>3.077</v>
      </c>
      <c r="M38" s="51">
        <v>3.145</v>
      </c>
      <c r="N38" s="49"/>
      <c r="O38" s="49"/>
      <c r="P38" s="49"/>
    </row>
    <row r="40" spans="1:16" ht="15" customHeight="1">
      <c r="A40" s="198" t="s">
        <v>185</v>
      </c>
    </row>
  </sheetData>
  <mergeCells count="1">
    <mergeCell ref="A5:M5"/>
  </mergeCells>
  <hyperlinks>
    <hyperlink ref="A2" r:id="rId1" xr:uid="{7F6660D5-D858-4FDA-9057-0843F5429A3D}"/>
    <hyperlink ref="A40" location="Contents!A1" display="Back to Table of Contents" xr:uid="{E7CA4392-D5B7-4B0C-B3F9-F23659B7EE36}"/>
  </hyperlinks>
  <pageMargins left="0.75" right="0.75" top="0.75" bottom="0.75" header="0.3" footer="0.3"/>
  <pageSetup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D3B41-199F-4CCE-B44E-F0D23940401C}">
  <sheetPr>
    <pageSetUpPr autoPageBreaks="0" fitToPage="1"/>
  </sheetPr>
  <dimension ref="A1:G50"/>
  <sheetViews>
    <sheetView zoomScaleNormal="100" workbookViewId="0"/>
  </sheetViews>
  <sheetFormatPr defaultColWidth="12.44140625" defaultRowHeight="15" customHeight="1"/>
  <cols>
    <col min="1" max="1" width="43.109375" style="56" customWidth="1"/>
    <col min="2" max="7" width="12.77734375" style="56" customWidth="1"/>
    <col min="8" max="16384" width="12.44140625" style="56"/>
  </cols>
  <sheetData>
    <row r="1" spans="1:7" ht="15" customHeight="1">
      <c r="A1" s="195" t="s">
        <v>184</v>
      </c>
    </row>
    <row r="2" spans="1:7" ht="15" customHeight="1">
      <c r="A2" s="187" t="s">
        <v>171</v>
      </c>
    </row>
    <row r="5" spans="1:7" s="52" customFormat="1" ht="30" customHeight="1">
      <c r="A5" s="185" t="s">
        <v>172</v>
      </c>
      <c r="B5" s="188"/>
      <c r="C5" s="188"/>
      <c r="D5" s="188"/>
      <c r="E5" s="188"/>
    </row>
    <row r="6" spans="1:7" s="2" customFormat="1" ht="15" customHeight="1">
      <c r="A6" s="53" t="s">
        <v>173</v>
      </c>
      <c r="B6" s="181"/>
      <c r="C6" s="181"/>
      <c r="D6" s="186"/>
      <c r="E6" s="1"/>
    </row>
    <row r="7" spans="1:7" s="2" customFormat="1" ht="28.05" customHeight="1">
      <c r="A7" s="3"/>
      <c r="B7" s="186"/>
      <c r="C7" s="186"/>
      <c r="D7" s="254" t="s">
        <v>174</v>
      </c>
      <c r="E7" s="254"/>
      <c r="F7" s="254"/>
      <c r="G7" s="254"/>
    </row>
    <row r="8" spans="1:7" s="2" customFormat="1" ht="15" customHeight="1">
      <c r="A8" s="182"/>
      <c r="B8" s="182">
        <v>2022</v>
      </c>
      <c r="C8" s="182">
        <v>2023</v>
      </c>
      <c r="D8" s="182" t="s">
        <v>175</v>
      </c>
      <c r="E8" s="182" t="s">
        <v>176</v>
      </c>
      <c r="F8" s="182" t="s">
        <v>177</v>
      </c>
      <c r="G8" s="182" t="s">
        <v>178</v>
      </c>
    </row>
    <row r="9" spans="1:7" s="2" customFormat="1" ht="15" customHeight="1">
      <c r="A9" s="2" t="s">
        <v>3</v>
      </c>
      <c r="B9" s="184"/>
      <c r="C9" s="184"/>
      <c r="D9" s="184"/>
      <c r="E9" s="9"/>
      <c r="F9" s="183"/>
      <c r="G9" s="183"/>
    </row>
    <row r="10" spans="1:7" s="2" customFormat="1" ht="15" customHeight="1">
      <c r="A10" s="11" t="s">
        <v>4</v>
      </c>
      <c r="B10" s="13">
        <v>10.62</v>
      </c>
      <c r="C10" s="13">
        <v>9.8279999999999994</v>
      </c>
      <c r="D10" s="13">
        <v>9.3970000000000002</v>
      </c>
      <c r="E10" s="13">
        <v>9.7170000000000005</v>
      </c>
      <c r="F10" s="13">
        <v>10.048999999999999</v>
      </c>
      <c r="G10" s="13">
        <v>10.497999999999999</v>
      </c>
    </row>
    <row r="11" spans="1:7" s="2" customFormat="1" ht="15" customHeight="1">
      <c r="A11" s="11" t="s">
        <v>5</v>
      </c>
      <c r="B11" s="13">
        <v>5.931</v>
      </c>
      <c r="C11" s="13">
        <v>5.99</v>
      </c>
      <c r="D11" s="13">
        <v>5.91</v>
      </c>
      <c r="E11" s="13">
        <v>5.8719999999999999</v>
      </c>
      <c r="F11" s="13">
        <v>5.8289999999999997</v>
      </c>
      <c r="G11" s="13">
        <v>5.7560000000000002</v>
      </c>
    </row>
    <row r="12" spans="1:7" s="2" customFormat="1" ht="15" customHeight="1">
      <c r="A12" s="11" t="s">
        <v>6</v>
      </c>
      <c r="B12" s="13">
        <v>1.599</v>
      </c>
      <c r="C12" s="13">
        <v>1.738</v>
      </c>
      <c r="D12" s="13">
        <v>1.6419999999999999</v>
      </c>
      <c r="E12" s="13">
        <v>1.415</v>
      </c>
      <c r="F12" s="13">
        <v>1.357</v>
      </c>
      <c r="G12" s="13">
        <v>1.3380000000000001</v>
      </c>
    </row>
    <row r="13" spans="1:7" s="2" customFormat="1" ht="15" customHeight="1">
      <c r="A13" s="11" t="s">
        <v>7</v>
      </c>
      <c r="B13" s="13">
        <v>1.4339999999999999</v>
      </c>
      <c r="C13" s="13">
        <v>1.0780000000000001</v>
      </c>
      <c r="D13" s="13">
        <v>1.0549999999999999</v>
      </c>
      <c r="E13" s="13">
        <v>1.137</v>
      </c>
      <c r="F13" s="13">
        <v>1.1930000000000001</v>
      </c>
      <c r="G13" s="13">
        <v>1.3069999999999999</v>
      </c>
    </row>
    <row r="14" spans="1:7" s="2" customFormat="1" ht="4.2" customHeight="1">
      <c r="A14" s="18"/>
      <c r="B14" s="13" t="s">
        <v>8</v>
      </c>
      <c r="C14" s="13" t="s">
        <v>8</v>
      </c>
      <c r="D14" s="13" t="s">
        <v>8</v>
      </c>
      <c r="E14" s="13" t="s">
        <v>8</v>
      </c>
      <c r="F14" s="13" t="s">
        <v>8</v>
      </c>
      <c r="G14" s="13" t="s">
        <v>8</v>
      </c>
    </row>
    <row r="15" spans="1:7" s="2" customFormat="1" ht="15" customHeight="1">
      <c r="A15" s="14" t="s">
        <v>179</v>
      </c>
      <c r="B15" s="13">
        <v>19.584</v>
      </c>
      <c r="C15" s="13">
        <v>18.634</v>
      </c>
      <c r="D15" s="13">
        <v>18.004000000000001</v>
      </c>
      <c r="E15" s="13">
        <v>18.140999999999998</v>
      </c>
      <c r="F15" s="13">
        <v>18.428000000000001</v>
      </c>
      <c r="G15" s="13">
        <v>18.898</v>
      </c>
    </row>
    <row r="16" spans="1:7" s="2" customFormat="1" ht="15" customHeight="1">
      <c r="B16" s="200"/>
      <c r="C16" s="200"/>
      <c r="D16" s="200"/>
      <c r="E16" s="9"/>
      <c r="F16" s="13"/>
      <c r="G16" s="13"/>
    </row>
    <row r="17" spans="1:7" s="2" customFormat="1" ht="15" customHeight="1">
      <c r="A17" s="2" t="s">
        <v>11</v>
      </c>
      <c r="B17" s="200"/>
      <c r="C17" s="200"/>
      <c r="D17" s="200"/>
      <c r="E17" s="9"/>
      <c r="F17" s="13"/>
      <c r="G17" s="13"/>
    </row>
    <row r="18" spans="1:7" s="2" customFormat="1" ht="15" customHeight="1">
      <c r="A18" s="11" t="s">
        <v>12</v>
      </c>
      <c r="B18" s="13"/>
      <c r="C18" s="13"/>
      <c r="D18" s="13"/>
      <c r="E18" s="13"/>
      <c r="F18" s="13"/>
      <c r="G18" s="13"/>
    </row>
    <row r="19" spans="1:7" s="2" customFormat="1" ht="15" customHeight="1">
      <c r="A19" s="14" t="s">
        <v>31</v>
      </c>
      <c r="B19" s="13">
        <v>4.9059999999999997</v>
      </c>
      <c r="C19" s="13">
        <v>5.032</v>
      </c>
      <c r="D19" s="13">
        <v>5.3339999999999996</v>
      </c>
      <c r="E19" s="13">
        <v>5.7729999999999997</v>
      </c>
      <c r="F19" s="13">
        <v>6.1130000000000004</v>
      </c>
      <c r="G19" s="13">
        <v>6.2930000000000001</v>
      </c>
    </row>
    <row r="20" spans="1:7" s="2" customFormat="1" ht="15" customHeight="1">
      <c r="A20" s="14" t="s">
        <v>77</v>
      </c>
      <c r="B20" s="13">
        <v>5.9260000000000002</v>
      </c>
      <c r="C20" s="13">
        <v>5.82</v>
      </c>
      <c r="D20" s="13">
        <v>5.76</v>
      </c>
      <c r="E20" s="13">
        <v>6.484</v>
      </c>
      <c r="F20" s="13">
        <v>7.6260000000000003</v>
      </c>
      <c r="G20" s="13">
        <v>8.5579999999999998</v>
      </c>
    </row>
    <row r="21" spans="1:7" s="2" customFormat="1" ht="15" customHeight="1">
      <c r="A21" s="14" t="s">
        <v>7</v>
      </c>
      <c r="B21" s="13">
        <v>4.3579999999999997</v>
      </c>
      <c r="C21" s="13">
        <v>3.149</v>
      </c>
      <c r="D21" s="13">
        <v>2.5640000000000001</v>
      </c>
      <c r="E21" s="13">
        <v>2.2200000000000002</v>
      </c>
      <c r="F21" s="13">
        <v>2.0699999999999998</v>
      </c>
      <c r="G21" s="13">
        <v>1.9390000000000001</v>
      </c>
    </row>
    <row r="22" spans="1:7" s="2" customFormat="1" ht="4.2" customHeight="1">
      <c r="B22" s="13" t="s">
        <v>8</v>
      </c>
      <c r="C22" s="13" t="s">
        <v>8</v>
      </c>
      <c r="D22" s="13" t="s">
        <v>8</v>
      </c>
      <c r="E22" s="13" t="s">
        <v>8</v>
      </c>
      <c r="F22" s="13" t="s">
        <v>8</v>
      </c>
      <c r="G22" s="13" t="s">
        <v>8</v>
      </c>
    </row>
    <row r="23" spans="1:7" s="2" customFormat="1" ht="15" customHeight="1">
      <c r="A23" s="15" t="s">
        <v>32</v>
      </c>
      <c r="B23" s="13">
        <v>15.19</v>
      </c>
      <c r="C23" s="13">
        <v>14</v>
      </c>
      <c r="D23" s="13">
        <v>13.657</v>
      </c>
      <c r="E23" s="13">
        <v>14.477</v>
      </c>
      <c r="F23" s="13">
        <v>15.81</v>
      </c>
      <c r="G23" s="13">
        <v>16.79</v>
      </c>
    </row>
    <row r="24" spans="1:7" s="2" customFormat="1" ht="15" customHeight="1">
      <c r="A24" s="15"/>
      <c r="B24" s="13"/>
      <c r="C24" s="13"/>
      <c r="D24" s="13"/>
      <c r="E24" s="13"/>
      <c r="F24" s="13"/>
      <c r="G24" s="13"/>
    </row>
    <row r="25" spans="1:7" s="2" customFormat="1" ht="15" customHeight="1">
      <c r="A25" s="11" t="s">
        <v>13</v>
      </c>
      <c r="B25" s="13">
        <v>6.9729999999999999</v>
      </c>
      <c r="C25" s="13">
        <v>6.6989999999999998</v>
      </c>
      <c r="D25" s="13">
        <v>6.5880000000000001</v>
      </c>
      <c r="E25" s="13">
        <v>6.3330000000000002</v>
      </c>
      <c r="F25" s="13">
        <v>5.9790000000000001</v>
      </c>
      <c r="G25" s="13">
        <v>5.9630000000000001</v>
      </c>
    </row>
    <row r="26" spans="1:7" s="2" customFormat="1" ht="15" customHeight="1">
      <c r="A26" s="11" t="s">
        <v>14</v>
      </c>
      <c r="B26" s="13">
        <v>1.6160000000000001</v>
      </c>
      <c r="C26" s="13">
        <v>1.6850000000000001</v>
      </c>
      <c r="D26" s="13">
        <v>2.2290000000000001</v>
      </c>
      <c r="E26" s="13">
        <v>2.9769999999999999</v>
      </c>
      <c r="F26" s="13">
        <v>4.0369999999999999</v>
      </c>
      <c r="G26" s="13">
        <v>6.1879999999999997</v>
      </c>
    </row>
    <row r="27" spans="1:7" s="2" customFormat="1" ht="4.2" customHeight="1">
      <c r="B27" s="13" t="s">
        <v>8</v>
      </c>
      <c r="C27" s="13" t="s">
        <v>8</v>
      </c>
      <c r="D27" s="13" t="s">
        <v>8</v>
      </c>
      <c r="E27" s="13" t="s">
        <v>8</v>
      </c>
      <c r="F27" s="13" t="s">
        <v>8</v>
      </c>
      <c r="G27" s="13" t="s">
        <v>8</v>
      </c>
    </row>
    <row r="28" spans="1:7" s="2" customFormat="1" ht="15" customHeight="1">
      <c r="A28" s="14" t="s">
        <v>33</v>
      </c>
      <c r="B28" s="13">
        <v>23.777999999999999</v>
      </c>
      <c r="C28" s="13">
        <v>22.384</v>
      </c>
      <c r="D28" s="13">
        <v>22.474</v>
      </c>
      <c r="E28" s="13">
        <v>23.786000000000001</v>
      </c>
      <c r="F28" s="13">
        <v>25.826000000000001</v>
      </c>
      <c r="G28" s="13">
        <v>28.94</v>
      </c>
    </row>
    <row r="29" spans="1:7" s="2" customFormat="1" ht="15" customHeight="1">
      <c r="B29" s="200"/>
      <c r="C29" s="200"/>
      <c r="D29" s="200"/>
      <c r="E29" s="9"/>
      <c r="F29" s="13"/>
      <c r="G29" s="13"/>
    </row>
    <row r="30" spans="1:7" s="2" customFormat="1" ht="15" customHeight="1">
      <c r="A30" s="2" t="s">
        <v>30</v>
      </c>
      <c r="B30" s="13">
        <v>-4.1950000000000003</v>
      </c>
      <c r="C30" s="13">
        <v>-3.75</v>
      </c>
      <c r="D30" s="13">
        <v>-4.47</v>
      </c>
      <c r="E30" s="13">
        <v>-5.6459999999999999</v>
      </c>
      <c r="F30" s="13">
        <v>-7.399</v>
      </c>
      <c r="G30" s="13">
        <v>-10.042</v>
      </c>
    </row>
    <row r="31" spans="1:7" s="2" customFormat="1" ht="15" customHeight="1">
      <c r="B31" s="13"/>
      <c r="C31" s="13"/>
      <c r="D31" s="13"/>
      <c r="E31" s="13"/>
      <c r="F31" s="13"/>
      <c r="G31" s="13"/>
    </row>
    <row r="32" spans="1:7" s="2" customFormat="1" ht="28.05" customHeight="1">
      <c r="A32" s="215" t="s">
        <v>180</v>
      </c>
      <c r="B32" s="55">
        <v>97.888000000000005</v>
      </c>
      <c r="C32" s="55">
        <v>96.01</v>
      </c>
      <c r="D32" s="55">
        <v>99.980999999999995</v>
      </c>
      <c r="E32" s="55">
        <v>109.633</v>
      </c>
      <c r="F32" s="13">
        <v>139.91300000000001</v>
      </c>
      <c r="G32" s="13">
        <v>185.024</v>
      </c>
    </row>
    <row r="33" spans="1:7" s="2" customFormat="1" ht="15" customHeight="1">
      <c r="B33" s="200"/>
      <c r="C33" s="200"/>
      <c r="D33" s="200"/>
      <c r="E33" s="9"/>
      <c r="F33" s="13"/>
      <c r="G33" s="13"/>
    </row>
    <row r="34" spans="1:7" s="2" customFormat="1" ht="15" customHeight="1">
      <c r="A34" s="2" t="s">
        <v>19</v>
      </c>
      <c r="B34" s="200"/>
      <c r="C34" s="200"/>
      <c r="D34" s="200"/>
      <c r="E34" s="9"/>
      <c r="F34" s="13"/>
      <c r="G34" s="13"/>
    </row>
    <row r="35" spans="1:7" s="2" customFormat="1" ht="15" customHeight="1">
      <c r="A35" s="2" t="s">
        <v>31</v>
      </c>
      <c r="B35" s="13"/>
      <c r="C35" s="13"/>
      <c r="D35" s="13"/>
      <c r="E35" s="13"/>
      <c r="F35" s="13"/>
      <c r="G35" s="13"/>
    </row>
    <row r="36" spans="1:7" s="2" customFormat="1" ht="15" customHeight="1">
      <c r="A36" s="11" t="s">
        <v>3</v>
      </c>
      <c r="B36" s="13">
        <v>4.4649999999999999</v>
      </c>
      <c r="C36" s="13">
        <v>4.5279999999999996</v>
      </c>
      <c r="D36" s="13">
        <v>4.5759999999999996</v>
      </c>
      <c r="E36" s="13">
        <v>4.6070000000000002</v>
      </c>
      <c r="F36" s="13">
        <v>4.5739999999999998</v>
      </c>
      <c r="G36" s="13">
        <v>4.5049999999999999</v>
      </c>
    </row>
    <row r="37" spans="1:7" s="2" customFormat="1" ht="15" customHeight="1">
      <c r="A37" s="11" t="s">
        <v>11</v>
      </c>
      <c r="B37" s="13">
        <v>4.9059999999999997</v>
      </c>
      <c r="C37" s="13">
        <v>5.032</v>
      </c>
      <c r="D37" s="13">
        <v>5.3339999999999996</v>
      </c>
      <c r="E37" s="13">
        <v>5.7729999999999997</v>
      </c>
      <c r="F37" s="13">
        <v>6.1130000000000004</v>
      </c>
      <c r="G37" s="13">
        <v>6.2930000000000001</v>
      </c>
    </row>
    <row r="38" spans="1:7" s="2" customFormat="1" ht="4.2" customHeight="1">
      <c r="B38" s="13" t="s">
        <v>8</v>
      </c>
      <c r="C38" s="13" t="s">
        <v>8</v>
      </c>
      <c r="D38" s="13" t="s">
        <v>8</v>
      </c>
      <c r="E38" s="13" t="s">
        <v>8</v>
      </c>
      <c r="F38" s="13" t="s">
        <v>8</v>
      </c>
      <c r="G38" s="13" t="s">
        <v>8</v>
      </c>
    </row>
    <row r="39" spans="1:7" s="2" customFormat="1" ht="15" customHeight="1">
      <c r="A39" s="14" t="s">
        <v>181</v>
      </c>
      <c r="B39" s="13">
        <v>-0.442</v>
      </c>
      <c r="C39" s="13">
        <v>-0.503</v>
      </c>
      <c r="D39" s="13">
        <v>-0.75700000000000001</v>
      </c>
      <c r="E39" s="13">
        <v>-1.1659999999999999</v>
      </c>
      <c r="F39" s="13">
        <v>-1.5389999999999999</v>
      </c>
      <c r="G39" s="13">
        <v>-1.788</v>
      </c>
    </row>
    <row r="40" spans="1:7" s="2" customFormat="1" ht="15" customHeight="1">
      <c r="B40" s="200"/>
      <c r="C40" s="200"/>
      <c r="D40" s="200"/>
      <c r="E40" s="9"/>
      <c r="F40" s="13"/>
      <c r="G40" s="13"/>
    </row>
    <row r="41" spans="1:7" s="2" customFormat="1" ht="15" customHeight="1">
      <c r="A41" s="2" t="s">
        <v>34</v>
      </c>
      <c r="B41" s="200"/>
      <c r="C41" s="200"/>
      <c r="D41" s="200"/>
      <c r="E41" s="9"/>
      <c r="F41" s="13"/>
      <c r="G41" s="13"/>
    </row>
    <row r="42" spans="1:7" s="2" customFormat="1" ht="15" customHeight="1">
      <c r="A42" s="11" t="s">
        <v>3</v>
      </c>
      <c r="B42" s="13">
        <v>1.468</v>
      </c>
      <c r="C42" s="13">
        <v>1.4850000000000001</v>
      </c>
      <c r="D42" s="13">
        <v>1.5069999999999999</v>
      </c>
      <c r="E42" s="13">
        <v>1.554</v>
      </c>
      <c r="F42" s="13">
        <v>1.601</v>
      </c>
      <c r="G42" s="13">
        <v>1.6479999999999999</v>
      </c>
    </row>
    <row r="43" spans="1:7" s="2" customFormat="1" ht="15" customHeight="1">
      <c r="A43" s="11" t="s">
        <v>11</v>
      </c>
      <c r="B43" s="13">
        <v>3.9820000000000002</v>
      </c>
      <c r="C43" s="13">
        <v>3.8820000000000001</v>
      </c>
      <c r="D43" s="13">
        <v>4.1870000000000003</v>
      </c>
      <c r="E43" s="13">
        <v>4.9379999999999997</v>
      </c>
      <c r="F43" s="13">
        <v>6.1289999999999996</v>
      </c>
      <c r="G43" s="13">
        <v>7.1420000000000003</v>
      </c>
    </row>
    <row r="44" spans="1:7" s="2" customFormat="1" ht="15" customHeight="1">
      <c r="A44" s="11" t="s">
        <v>35</v>
      </c>
      <c r="B44" s="13">
        <v>-0.873</v>
      </c>
      <c r="C44" s="13">
        <v>-0.64900000000000002</v>
      </c>
      <c r="D44" s="13">
        <v>-0.71899999999999997</v>
      </c>
      <c r="E44" s="13">
        <v>-0.86899999999999999</v>
      </c>
      <c r="F44" s="13">
        <v>-1.1539999999999999</v>
      </c>
      <c r="G44" s="13">
        <v>-1.4350000000000001</v>
      </c>
    </row>
    <row r="45" spans="1:7" s="2" customFormat="1" ht="4.2" customHeight="1">
      <c r="B45" s="13" t="s">
        <v>8</v>
      </c>
      <c r="C45" s="13" t="s">
        <v>8</v>
      </c>
      <c r="D45" s="13" t="s">
        <v>8</v>
      </c>
      <c r="E45" s="13" t="s">
        <v>8</v>
      </c>
      <c r="F45" s="13" t="s">
        <v>8</v>
      </c>
      <c r="G45" s="13" t="s">
        <v>8</v>
      </c>
    </row>
    <row r="46" spans="1:7" s="2" customFormat="1" ht="15" customHeight="1">
      <c r="A46" s="14" t="s">
        <v>181</v>
      </c>
      <c r="B46" s="13">
        <v>-1.64</v>
      </c>
      <c r="C46" s="13">
        <v>-1.748</v>
      </c>
      <c r="D46" s="13">
        <v>-1.9610000000000001</v>
      </c>
      <c r="E46" s="13">
        <v>-2.5150000000000001</v>
      </c>
      <c r="F46" s="13">
        <v>-3.375</v>
      </c>
      <c r="G46" s="13">
        <v>-4.0599999999999996</v>
      </c>
    </row>
    <row r="47" spans="1:7" s="2" customFormat="1" ht="15" customHeight="1">
      <c r="B47" s="200"/>
      <c r="C47" s="200"/>
      <c r="D47" s="200"/>
      <c r="E47" s="9"/>
      <c r="F47" s="189"/>
      <c r="G47" s="189"/>
    </row>
    <row r="48" spans="1:7" s="2" customFormat="1" ht="28.05" customHeight="1">
      <c r="A48" s="190" t="s">
        <v>182</v>
      </c>
      <c r="B48" s="191">
        <v>24.693999999999999</v>
      </c>
      <c r="C48" s="191">
        <v>26.24</v>
      </c>
      <c r="D48" s="191">
        <v>30.332000000000001</v>
      </c>
      <c r="E48" s="191">
        <v>36.68</v>
      </c>
      <c r="F48" s="192">
        <v>52.581000000000003</v>
      </c>
      <c r="G48" s="192">
        <v>74.504999999999995</v>
      </c>
    </row>
    <row r="49" spans="1:1" s="2" customFormat="1" ht="15" customHeight="1"/>
    <row r="50" spans="1:1" ht="15" customHeight="1">
      <c r="A50" s="198" t="s">
        <v>185</v>
      </c>
    </row>
  </sheetData>
  <mergeCells count="1">
    <mergeCell ref="D7:G7"/>
  </mergeCells>
  <hyperlinks>
    <hyperlink ref="A2" r:id="rId1" xr:uid="{25D573AE-2CD1-40B5-8C8C-10217C30519A}"/>
    <hyperlink ref="A50" location="Contents!A1" display="Back to Table of Contents" xr:uid="{3E81B5EA-F70D-4AD1-84EA-916610EC95B5}"/>
  </hyperlinks>
  <pageMargins left="0.75" right="0.75" top="1" bottom="1" header="0.5" footer="0.5"/>
  <pageSetup scale="46"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AF27F-09AE-4FF2-A0B7-69DC56E5002B}">
  <sheetPr codeName="Sheet2">
    <pageSetUpPr autoPageBreaks="0" fitToPage="1"/>
  </sheetPr>
  <dimension ref="A1:Q67"/>
  <sheetViews>
    <sheetView zoomScaleNormal="100" zoomScaleSheetLayoutView="100" workbookViewId="0"/>
  </sheetViews>
  <sheetFormatPr defaultColWidth="10.77734375" defaultRowHeight="15" customHeight="1"/>
  <cols>
    <col min="1" max="1" width="34.109375" style="56" customWidth="1"/>
    <col min="2" max="13" width="10.109375" style="56" customWidth="1"/>
    <col min="14" max="15" width="11" style="56" customWidth="1"/>
    <col min="16" max="16384" width="10.77734375" style="56"/>
  </cols>
  <sheetData>
    <row r="1" spans="1:15" s="2" customFormat="1" ht="15" customHeight="1">
      <c r="A1" s="195" t="s">
        <v>184</v>
      </c>
    </row>
    <row r="2" spans="1:15" s="2" customFormat="1" ht="15" customHeight="1">
      <c r="A2" s="187" t="s">
        <v>171</v>
      </c>
    </row>
    <row r="3" spans="1:15" s="2" customFormat="1" ht="15" customHeight="1"/>
    <row r="4" spans="1:15" s="2" customFormat="1" ht="15" customHeight="1"/>
    <row r="5" spans="1:15" s="52" customFormat="1" ht="30" customHeight="1">
      <c r="A5" s="255" t="s">
        <v>145</v>
      </c>
      <c r="B5" s="256"/>
      <c r="C5" s="256"/>
      <c r="D5" s="256"/>
      <c r="E5" s="256"/>
      <c r="F5" s="256"/>
      <c r="G5" s="256"/>
      <c r="H5" s="256"/>
      <c r="I5" s="256"/>
      <c r="J5" s="256"/>
      <c r="K5" s="256"/>
      <c r="L5" s="256"/>
      <c r="M5" s="256"/>
      <c r="N5" s="256"/>
      <c r="O5" s="256"/>
    </row>
    <row r="6" spans="1:15" s="52" customFormat="1" ht="15" customHeight="1">
      <c r="B6" s="57"/>
      <c r="C6" s="57"/>
      <c r="D6" s="57"/>
      <c r="E6" s="57"/>
      <c r="F6" s="57"/>
      <c r="G6" s="57"/>
      <c r="H6" s="57"/>
      <c r="I6" s="57"/>
      <c r="J6" s="57"/>
      <c r="K6" s="57"/>
      <c r="L6" s="57"/>
      <c r="M6" s="57"/>
      <c r="N6" s="57"/>
      <c r="O6" s="57"/>
    </row>
    <row r="7" spans="1:15" s="52" customFormat="1" ht="15" customHeight="1">
      <c r="B7" s="205"/>
      <c r="C7" s="205"/>
      <c r="D7" s="205"/>
      <c r="E7" s="1"/>
      <c r="F7" s="1"/>
      <c r="G7" s="1"/>
      <c r="H7" s="1"/>
      <c r="I7" s="1"/>
      <c r="J7" s="1"/>
      <c r="K7" s="1"/>
      <c r="L7" s="1"/>
      <c r="M7" s="1"/>
      <c r="N7" s="244" t="s">
        <v>1</v>
      </c>
      <c r="O7" s="244"/>
    </row>
    <row r="8" spans="1:15" s="52" customFormat="1" ht="28.05" customHeight="1">
      <c r="A8" s="59"/>
      <c r="B8" s="126" t="s">
        <v>170</v>
      </c>
      <c r="C8" s="7">
        <v>2022</v>
      </c>
      <c r="D8" s="7">
        <v>2023</v>
      </c>
      <c r="E8" s="7">
        <v>2024</v>
      </c>
      <c r="F8" s="7">
        <v>2025</v>
      </c>
      <c r="G8" s="7">
        <v>2026</v>
      </c>
      <c r="H8" s="7">
        <v>2027</v>
      </c>
      <c r="I8" s="7">
        <v>2028</v>
      </c>
      <c r="J8" s="7">
        <v>2029</v>
      </c>
      <c r="K8" s="7">
        <v>2030</v>
      </c>
      <c r="L8" s="7">
        <v>2031</v>
      </c>
      <c r="M8" s="7">
        <v>2032</v>
      </c>
      <c r="N8" s="126" t="s">
        <v>127</v>
      </c>
      <c r="O8" s="126" t="s">
        <v>128</v>
      </c>
    </row>
    <row r="9" spans="1:15" s="52" customFormat="1" ht="15" customHeight="1">
      <c r="A9" s="61"/>
      <c r="B9" s="257" t="s">
        <v>2</v>
      </c>
      <c r="C9" s="257"/>
      <c r="D9" s="257"/>
      <c r="E9" s="257"/>
      <c r="F9" s="257"/>
      <c r="G9" s="257"/>
      <c r="H9" s="257"/>
      <c r="I9" s="257"/>
      <c r="J9" s="257"/>
      <c r="K9" s="257"/>
      <c r="L9" s="257"/>
      <c r="M9" s="257"/>
      <c r="N9" s="257"/>
      <c r="O9" s="257"/>
    </row>
    <row r="10" spans="1:15" s="52" customFormat="1" ht="15" customHeight="1">
      <c r="A10" s="52" t="s">
        <v>12</v>
      </c>
      <c r="B10" s="62"/>
      <c r="D10" s="63"/>
      <c r="E10" s="63"/>
      <c r="F10" s="63"/>
      <c r="G10" s="63"/>
      <c r="H10" s="63"/>
      <c r="I10" s="63"/>
      <c r="J10" s="63"/>
      <c r="K10" s="63"/>
      <c r="L10" s="63"/>
      <c r="M10" s="63"/>
    </row>
    <row r="11" spans="1:15" s="52" customFormat="1" ht="15" customHeight="1">
      <c r="A11" s="11" t="s">
        <v>31</v>
      </c>
      <c r="B11" s="63">
        <v>1128.827</v>
      </c>
      <c r="C11" s="63">
        <v>1211.547</v>
      </c>
      <c r="D11" s="63">
        <v>1320.29</v>
      </c>
      <c r="E11" s="63">
        <v>1408.9970000000001</v>
      </c>
      <c r="F11" s="63">
        <v>1491.3330000000001</v>
      </c>
      <c r="G11" s="63">
        <v>1576.748</v>
      </c>
      <c r="H11" s="63">
        <v>1665.182</v>
      </c>
      <c r="I11" s="63">
        <v>1760.444</v>
      </c>
      <c r="J11" s="63">
        <v>1859.623</v>
      </c>
      <c r="K11" s="63">
        <v>1962.5930000000001</v>
      </c>
      <c r="L11" s="63">
        <v>2068.2469999999998</v>
      </c>
      <c r="M11" s="63">
        <v>2174.9470000000001</v>
      </c>
      <c r="N11" s="12">
        <v>7462.55</v>
      </c>
      <c r="O11" s="12">
        <v>17288.403999999999</v>
      </c>
    </row>
    <row r="12" spans="1:15" s="52" customFormat="1" ht="15" customHeight="1">
      <c r="A12" s="11" t="s">
        <v>34</v>
      </c>
      <c r="B12" s="63">
        <v>867.67600000000004</v>
      </c>
      <c r="C12" s="63">
        <v>983.23099999999999</v>
      </c>
      <c r="D12" s="63">
        <v>1018.585</v>
      </c>
      <c r="E12" s="63">
        <v>1034.0129999999999</v>
      </c>
      <c r="F12" s="63">
        <v>1165.28</v>
      </c>
      <c r="G12" s="63">
        <v>1262.203</v>
      </c>
      <c r="H12" s="63">
        <v>1360.3689999999999</v>
      </c>
      <c r="I12" s="63">
        <v>1541.3489999999999</v>
      </c>
      <c r="J12" s="63">
        <v>1479.519</v>
      </c>
      <c r="K12" s="63">
        <v>1672.029</v>
      </c>
      <c r="L12" s="63">
        <v>1782.018</v>
      </c>
      <c r="M12" s="63">
        <v>1929.3679999999999</v>
      </c>
      <c r="N12" s="12">
        <v>5840.45</v>
      </c>
      <c r="O12" s="12">
        <v>14244.733</v>
      </c>
    </row>
    <row r="13" spans="1:15" s="52" customFormat="1" ht="15" customHeight="1">
      <c r="A13" s="11" t="s">
        <v>39</v>
      </c>
      <c r="B13" s="63">
        <v>520.58799999999997</v>
      </c>
      <c r="C13" s="63">
        <v>589.25400000000002</v>
      </c>
      <c r="D13" s="63">
        <v>601.34799999999996</v>
      </c>
      <c r="E13" s="63">
        <v>545.42499999999995</v>
      </c>
      <c r="F13" s="63">
        <v>547.125</v>
      </c>
      <c r="G13" s="63">
        <v>577.846</v>
      </c>
      <c r="H13" s="63">
        <v>607.851</v>
      </c>
      <c r="I13" s="63">
        <v>639.17700000000002</v>
      </c>
      <c r="J13" s="63">
        <v>671.87</v>
      </c>
      <c r="K13" s="63">
        <v>708.27200000000005</v>
      </c>
      <c r="L13" s="63">
        <v>748.83299999999997</v>
      </c>
      <c r="M13" s="63">
        <v>789.40700000000004</v>
      </c>
      <c r="N13" s="12">
        <v>2879.5949999999998</v>
      </c>
      <c r="O13" s="12">
        <v>6437.1540000000005</v>
      </c>
    </row>
    <row r="14" spans="1:15" s="52" customFormat="1" ht="15" customHeight="1">
      <c r="A14" s="11" t="s">
        <v>40</v>
      </c>
      <c r="B14" s="63">
        <v>2649.9540000000002</v>
      </c>
      <c r="C14" s="63">
        <v>1432.7439999999999</v>
      </c>
      <c r="D14" s="63">
        <v>1083.54</v>
      </c>
      <c r="E14" s="63">
        <v>1018.207</v>
      </c>
      <c r="F14" s="63">
        <v>1003.7190000000001</v>
      </c>
      <c r="G14" s="63">
        <v>1010.36</v>
      </c>
      <c r="H14" s="63">
        <v>990.95</v>
      </c>
      <c r="I14" s="63">
        <v>1041.28</v>
      </c>
      <c r="J14" s="63">
        <v>1018.668</v>
      </c>
      <c r="K14" s="63">
        <v>1067.3900000000001</v>
      </c>
      <c r="L14" s="63">
        <v>1091.31</v>
      </c>
      <c r="M14" s="63">
        <v>1114.963</v>
      </c>
      <c r="N14" s="12">
        <v>5106.7759999999998</v>
      </c>
      <c r="O14" s="12">
        <v>10440.387000000001</v>
      </c>
    </row>
    <row r="15" spans="1:15" s="52" customFormat="1" ht="15" customHeight="1">
      <c r="A15" s="11" t="s">
        <v>35</v>
      </c>
      <c r="B15" s="63">
        <v>-333.32400000000001</v>
      </c>
      <c r="C15" s="63">
        <v>-465.83699999999999</v>
      </c>
      <c r="D15" s="63">
        <v>-350.096</v>
      </c>
      <c r="E15" s="63">
        <v>-350.23399999999998</v>
      </c>
      <c r="F15" s="63">
        <v>-373.52</v>
      </c>
      <c r="G15" s="63">
        <v>-395.22699999999998</v>
      </c>
      <c r="H15" s="63">
        <v>-418.81200000000001</v>
      </c>
      <c r="I15" s="63">
        <v>-440.74400000000003</v>
      </c>
      <c r="J15" s="63">
        <v>-465.62400000000002</v>
      </c>
      <c r="K15" s="63">
        <v>-499.15</v>
      </c>
      <c r="L15" s="63">
        <v>-528.74</v>
      </c>
      <c r="M15" s="63">
        <v>-547.68499999999995</v>
      </c>
      <c r="N15" s="12">
        <v>-1887.8889999999999</v>
      </c>
      <c r="O15" s="12">
        <v>-4369.8320000000003</v>
      </c>
    </row>
    <row r="16" spans="1:15" s="58" customFormat="1" ht="3" customHeight="1">
      <c r="B16" s="64" t="s">
        <v>24</v>
      </c>
      <c r="C16" s="64" t="s">
        <v>24</v>
      </c>
      <c r="D16" s="64" t="s">
        <v>24</v>
      </c>
      <c r="E16" s="64" t="s">
        <v>24</v>
      </c>
      <c r="F16" s="64" t="s">
        <v>24</v>
      </c>
      <c r="G16" s="64" t="s">
        <v>24</v>
      </c>
      <c r="H16" s="64" t="s">
        <v>24</v>
      </c>
      <c r="I16" s="64" t="s">
        <v>24</v>
      </c>
      <c r="J16" s="64" t="s">
        <v>24</v>
      </c>
      <c r="K16" s="64" t="s">
        <v>24</v>
      </c>
      <c r="L16" s="64" t="s">
        <v>24</v>
      </c>
      <c r="M16" s="64" t="s">
        <v>24</v>
      </c>
      <c r="N16" s="64" t="s">
        <v>24</v>
      </c>
      <c r="O16" s="64" t="s">
        <v>24</v>
      </c>
    </row>
    <row r="17" spans="1:15" s="52" customFormat="1" ht="15" customHeight="1">
      <c r="A17" s="14" t="s">
        <v>32</v>
      </c>
      <c r="B17" s="63">
        <v>4833.7209999999995</v>
      </c>
      <c r="C17" s="63">
        <v>3750.9389999999999</v>
      </c>
      <c r="D17" s="63">
        <v>3673.6669999999999</v>
      </c>
      <c r="E17" s="63">
        <v>3656.4079999999999</v>
      </c>
      <c r="F17" s="63">
        <v>3833.9369999999999</v>
      </c>
      <c r="G17" s="63">
        <v>4031.93</v>
      </c>
      <c r="H17" s="63">
        <v>4205.54</v>
      </c>
      <c r="I17" s="63">
        <v>4541.5060000000003</v>
      </c>
      <c r="J17" s="63">
        <v>4564.0559999999996</v>
      </c>
      <c r="K17" s="63">
        <v>4911.134</v>
      </c>
      <c r="L17" s="63">
        <v>5161.6679999999997</v>
      </c>
      <c r="M17" s="63">
        <v>5461</v>
      </c>
      <c r="N17" s="63">
        <v>19401.482</v>
      </c>
      <c r="O17" s="63">
        <v>44040.845999999998</v>
      </c>
    </row>
    <row r="18" spans="1:15" s="52" customFormat="1" ht="15" customHeight="1">
      <c r="B18" s="63"/>
      <c r="C18" s="63"/>
      <c r="D18" s="63"/>
      <c r="E18" s="63"/>
      <c r="F18" s="63"/>
      <c r="G18" s="63"/>
      <c r="H18" s="63"/>
      <c r="I18" s="63"/>
      <c r="J18" s="63"/>
      <c r="K18" s="63"/>
      <c r="L18" s="63"/>
      <c r="M18" s="63"/>
      <c r="N18" s="63"/>
      <c r="O18" s="63"/>
    </row>
    <row r="19" spans="1:15" s="52" customFormat="1" ht="15" customHeight="1">
      <c r="A19" s="52" t="s">
        <v>13</v>
      </c>
    </row>
    <row r="20" spans="1:15" s="52" customFormat="1" ht="15" customHeight="1">
      <c r="A20" s="11" t="s">
        <v>41</v>
      </c>
      <c r="B20" s="63">
        <v>741.60599999999999</v>
      </c>
      <c r="C20" s="63">
        <v>760.29200000000003</v>
      </c>
      <c r="D20" s="63">
        <v>794.64099999999996</v>
      </c>
      <c r="E20" s="63">
        <v>814.19899999999996</v>
      </c>
      <c r="F20" s="63">
        <v>841.798</v>
      </c>
      <c r="G20" s="63">
        <v>863.42499999999995</v>
      </c>
      <c r="H20" s="63">
        <v>885.048</v>
      </c>
      <c r="I20" s="63">
        <v>913.52200000000005</v>
      </c>
      <c r="J20" s="63">
        <v>923.91700000000003</v>
      </c>
      <c r="K20" s="63">
        <v>952.77499999999998</v>
      </c>
      <c r="L20" s="63">
        <v>976.30899999999997</v>
      </c>
      <c r="M20" s="63">
        <v>998.322</v>
      </c>
      <c r="N20" s="12">
        <v>4199.1109999999999</v>
      </c>
      <c r="O20" s="12">
        <v>8963.9560000000001</v>
      </c>
    </row>
    <row r="21" spans="1:15" s="52" customFormat="1" ht="15" customHeight="1">
      <c r="A21" s="11" t="s">
        <v>42</v>
      </c>
      <c r="B21" s="63">
        <v>894.78399999999999</v>
      </c>
      <c r="C21" s="63">
        <v>961.57600000000002</v>
      </c>
      <c r="D21" s="63">
        <v>963.07899999999995</v>
      </c>
      <c r="E21" s="63">
        <v>984.06299999999999</v>
      </c>
      <c r="F21" s="63">
        <v>1019.943</v>
      </c>
      <c r="G21" s="63">
        <v>1067.021</v>
      </c>
      <c r="H21" s="63">
        <v>1110.7080000000001</v>
      </c>
      <c r="I21" s="63">
        <v>1143.5060000000001</v>
      </c>
      <c r="J21" s="63">
        <v>1172.1479999999999</v>
      </c>
      <c r="K21" s="63">
        <v>1202.271</v>
      </c>
      <c r="L21" s="63">
        <v>1232.672</v>
      </c>
      <c r="M21" s="63">
        <v>1262.3800000000001</v>
      </c>
      <c r="N21" s="12">
        <v>5144.8140000000003</v>
      </c>
      <c r="O21" s="12">
        <v>11157.790999999999</v>
      </c>
    </row>
    <row r="22" spans="1:15" s="58" customFormat="1" ht="3" customHeight="1">
      <c r="B22" s="65" t="s">
        <v>24</v>
      </c>
      <c r="C22" s="65" t="s">
        <v>24</v>
      </c>
      <c r="D22" s="65" t="s">
        <v>24</v>
      </c>
      <c r="E22" s="65" t="s">
        <v>24</v>
      </c>
      <c r="F22" s="65" t="s">
        <v>24</v>
      </c>
      <c r="G22" s="65" t="s">
        <v>24</v>
      </c>
      <c r="H22" s="65" t="s">
        <v>24</v>
      </c>
      <c r="I22" s="65" t="s">
        <v>24</v>
      </c>
      <c r="J22" s="65" t="s">
        <v>24</v>
      </c>
      <c r="K22" s="65" t="s">
        <v>24</v>
      </c>
      <c r="L22" s="65" t="s">
        <v>24</v>
      </c>
      <c r="M22" s="65" t="s">
        <v>24</v>
      </c>
      <c r="N22" s="65" t="s">
        <v>24</v>
      </c>
      <c r="O22" s="65" t="s">
        <v>24</v>
      </c>
    </row>
    <row r="23" spans="1:15" s="52" customFormat="1" ht="15" customHeight="1">
      <c r="A23" s="14" t="s">
        <v>32</v>
      </c>
      <c r="B23" s="63">
        <v>1636.39</v>
      </c>
      <c r="C23" s="63">
        <v>1721.8679999999999</v>
      </c>
      <c r="D23" s="63">
        <v>1757.72</v>
      </c>
      <c r="E23" s="63">
        <v>1798.2619999999999</v>
      </c>
      <c r="F23" s="63">
        <v>1861.741</v>
      </c>
      <c r="G23" s="63">
        <v>1930.4459999999999</v>
      </c>
      <c r="H23" s="63">
        <v>1995.7560000000001</v>
      </c>
      <c r="I23" s="63">
        <v>2057.0279999999998</v>
      </c>
      <c r="J23" s="63">
        <v>2096.0650000000001</v>
      </c>
      <c r="K23" s="63">
        <v>2155.0459999999998</v>
      </c>
      <c r="L23" s="63">
        <v>2208.9810000000002</v>
      </c>
      <c r="M23" s="63">
        <v>2260.7020000000002</v>
      </c>
      <c r="N23" s="63">
        <v>9343.9249999999993</v>
      </c>
      <c r="O23" s="63">
        <v>20121.746999999999</v>
      </c>
    </row>
    <row r="24" spans="1:15" s="52" customFormat="1" ht="15" customHeight="1">
      <c r="B24" s="63"/>
      <c r="C24" s="63"/>
      <c r="D24" s="63"/>
      <c r="E24" s="63"/>
      <c r="F24" s="63"/>
      <c r="G24" s="63"/>
      <c r="H24" s="63"/>
      <c r="I24" s="63"/>
      <c r="J24" s="63"/>
      <c r="K24" s="63"/>
      <c r="L24" s="63"/>
      <c r="M24" s="63"/>
      <c r="N24" s="63"/>
      <c r="O24" s="63"/>
    </row>
    <row r="25" spans="1:15" s="52" customFormat="1" ht="15" customHeight="1">
      <c r="A25" s="52" t="s">
        <v>14</v>
      </c>
      <c r="B25" s="63">
        <v>352.33800000000002</v>
      </c>
      <c r="C25" s="63">
        <v>399.03500000000003</v>
      </c>
      <c r="D25" s="63">
        <v>442.21800000000002</v>
      </c>
      <c r="E25" s="63">
        <v>525.08199999999999</v>
      </c>
      <c r="F25" s="63">
        <v>604.10699999999997</v>
      </c>
      <c r="G25" s="63">
        <v>681.11300000000006</v>
      </c>
      <c r="H25" s="63">
        <v>756.49199999999996</v>
      </c>
      <c r="I25" s="63">
        <v>842.21</v>
      </c>
      <c r="J25" s="63">
        <v>924.63699999999994</v>
      </c>
      <c r="K25" s="63">
        <v>1007.4</v>
      </c>
      <c r="L25" s="63">
        <v>1098.5740000000001</v>
      </c>
      <c r="M25" s="63">
        <v>1193.644</v>
      </c>
      <c r="N25" s="12">
        <v>3009.0120000000002</v>
      </c>
      <c r="O25" s="12">
        <v>8075.4769999999999</v>
      </c>
    </row>
    <row r="26" spans="1:15" s="58" customFormat="1" ht="13.95" customHeight="1">
      <c r="B26" s="64"/>
      <c r="C26" s="64"/>
      <c r="D26" s="64"/>
      <c r="E26" s="64"/>
      <c r="F26" s="64"/>
      <c r="G26" s="64"/>
      <c r="H26" s="64"/>
      <c r="I26" s="64"/>
      <c r="J26" s="64"/>
      <c r="K26" s="64"/>
      <c r="L26" s="64"/>
      <c r="M26" s="64"/>
      <c r="N26" s="64"/>
      <c r="O26" s="64"/>
    </row>
    <row r="27" spans="1:15" s="52" customFormat="1" ht="15" customHeight="1">
      <c r="A27" s="14" t="s">
        <v>1</v>
      </c>
      <c r="B27" s="63">
        <v>6822.4489999999996</v>
      </c>
      <c r="C27" s="63">
        <v>5871.8419999999996</v>
      </c>
      <c r="D27" s="63">
        <v>5873.6049999999996</v>
      </c>
      <c r="E27" s="63">
        <v>5979.7520000000004</v>
      </c>
      <c r="F27" s="63">
        <v>6299.7849999999999</v>
      </c>
      <c r="G27" s="63">
        <v>6643.4889999999996</v>
      </c>
      <c r="H27" s="63">
        <v>6957.7879999999996</v>
      </c>
      <c r="I27" s="63">
        <v>7440.7439999999997</v>
      </c>
      <c r="J27" s="63">
        <v>7584.7579999999998</v>
      </c>
      <c r="K27" s="63">
        <v>8073.58</v>
      </c>
      <c r="L27" s="63">
        <v>8469.223</v>
      </c>
      <c r="M27" s="63">
        <v>8915.3459999999995</v>
      </c>
      <c r="N27" s="63">
        <v>31754.419000000002</v>
      </c>
      <c r="O27" s="63">
        <v>72238.070000000007</v>
      </c>
    </row>
    <row r="28" spans="1:15" s="52" customFormat="1" ht="15" customHeight="1">
      <c r="A28" s="15" t="s">
        <v>9</v>
      </c>
      <c r="B28" s="63">
        <v>5818.6019999999999</v>
      </c>
      <c r="C28" s="63">
        <v>4794.3980000000001</v>
      </c>
      <c r="D28" s="63">
        <v>4687.9849999999997</v>
      </c>
      <c r="E28" s="63">
        <v>4704.9849999999997</v>
      </c>
      <c r="F28" s="63">
        <v>4942.1940000000004</v>
      </c>
      <c r="G28" s="63">
        <v>5207.7089999999998</v>
      </c>
      <c r="H28" s="63">
        <v>5436.39</v>
      </c>
      <c r="I28" s="63">
        <v>5826.3450000000003</v>
      </c>
      <c r="J28" s="63">
        <v>5872.2160000000003</v>
      </c>
      <c r="K28" s="63">
        <v>6257.5919999999996</v>
      </c>
      <c r="L28" s="63">
        <v>6545.8119999999999</v>
      </c>
      <c r="M28" s="63">
        <v>6886.7539999999999</v>
      </c>
      <c r="N28" s="63">
        <v>24979.262999999999</v>
      </c>
      <c r="O28" s="63">
        <v>56367.982000000004</v>
      </c>
    </row>
    <row r="29" spans="1:15" s="52" customFormat="1" ht="15" customHeight="1">
      <c r="A29" s="15" t="s">
        <v>188</v>
      </c>
      <c r="B29" s="63">
        <v>1003.847</v>
      </c>
      <c r="C29" s="63">
        <v>1077.444</v>
      </c>
      <c r="D29" s="63">
        <v>1185.6199999999999</v>
      </c>
      <c r="E29" s="63">
        <v>1274.7670000000001</v>
      </c>
      <c r="F29" s="63">
        <v>1357.5909999999999</v>
      </c>
      <c r="G29" s="63">
        <v>1435.78</v>
      </c>
      <c r="H29" s="63">
        <v>1521.3979999999999</v>
      </c>
      <c r="I29" s="63">
        <v>1614.3989999999999</v>
      </c>
      <c r="J29" s="63">
        <v>1712.5419999999999</v>
      </c>
      <c r="K29" s="63">
        <v>1815.9880000000001</v>
      </c>
      <c r="L29" s="63">
        <v>1923.4110000000001</v>
      </c>
      <c r="M29" s="63">
        <v>2028.5920000000001</v>
      </c>
      <c r="N29" s="63">
        <v>6775.1559999999999</v>
      </c>
      <c r="O29" s="63">
        <v>15870.088</v>
      </c>
    </row>
    <row r="30" spans="1:15" s="52" customFormat="1" ht="15" customHeight="1"/>
    <row r="31" spans="1:15" s="52" customFormat="1" ht="15" customHeight="1">
      <c r="A31" s="52" t="s">
        <v>19</v>
      </c>
      <c r="B31" s="66"/>
    </row>
    <row r="32" spans="1:15" s="52" customFormat="1" ht="28.05" customHeight="1">
      <c r="A32" s="216" t="s">
        <v>206</v>
      </c>
      <c r="B32" s="63"/>
      <c r="C32" s="63"/>
      <c r="D32" s="63"/>
      <c r="E32" s="63"/>
      <c r="F32" s="63"/>
      <c r="G32" s="63"/>
      <c r="H32" s="63"/>
      <c r="I32" s="63"/>
      <c r="J32" s="63"/>
      <c r="K32" s="63"/>
      <c r="L32" s="63"/>
      <c r="M32" s="63"/>
      <c r="N32" s="63"/>
      <c r="O32" s="63"/>
    </row>
    <row r="33" spans="1:17" s="52" customFormat="1" ht="15" customHeight="1">
      <c r="A33" s="11" t="s">
        <v>43</v>
      </c>
      <c r="B33" s="63">
        <v>4833.7209999999995</v>
      </c>
      <c r="C33" s="63">
        <v>3688.1419999999998</v>
      </c>
      <c r="D33" s="63">
        <v>3661.5569999999998</v>
      </c>
      <c r="E33" s="63">
        <v>3731.3150000000001</v>
      </c>
      <c r="F33" s="63">
        <v>3833.9369999999999</v>
      </c>
      <c r="G33" s="63">
        <v>4031.93</v>
      </c>
      <c r="H33" s="63">
        <v>4205.54</v>
      </c>
      <c r="I33" s="63">
        <v>4434.6530000000002</v>
      </c>
      <c r="J33" s="63">
        <v>4670.9089999999997</v>
      </c>
      <c r="K33" s="63">
        <v>4911.134</v>
      </c>
      <c r="L33" s="63">
        <v>5161.6679999999997</v>
      </c>
      <c r="M33" s="63">
        <v>5461</v>
      </c>
      <c r="N33" s="63">
        <v>19464.278999999999</v>
      </c>
      <c r="O33" s="63">
        <v>44103.642999999996</v>
      </c>
    </row>
    <row r="34" spans="1:17" s="52" customFormat="1" ht="15" customHeight="1">
      <c r="A34" s="11" t="s">
        <v>44</v>
      </c>
      <c r="B34" s="63">
        <v>1636.39</v>
      </c>
      <c r="C34" s="63">
        <v>1716.9480000000001</v>
      </c>
      <c r="D34" s="63">
        <v>1757.44</v>
      </c>
      <c r="E34" s="63">
        <v>1803.462</v>
      </c>
      <c r="F34" s="63">
        <v>1861.741</v>
      </c>
      <c r="G34" s="63">
        <v>1930.4459999999999</v>
      </c>
      <c r="H34" s="63">
        <v>1995.7560000000001</v>
      </c>
      <c r="I34" s="63">
        <v>2050.9879999999998</v>
      </c>
      <c r="J34" s="63">
        <v>2102.105</v>
      </c>
      <c r="K34" s="63">
        <v>2155.0459999999998</v>
      </c>
      <c r="L34" s="63">
        <v>2208.9810000000002</v>
      </c>
      <c r="M34" s="63">
        <v>2260.7020000000002</v>
      </c>
      <c r="N34" s="63">
        <v>9348.8449999999993</v>
      </c>
      <c r="O34" s="63">
        <v>20126.667000000001</v>
      </c>
    </row>
    <row r="35" spans="1:17" s="52" customFormat="1" ht="15" customHeight="1">
      <c r="A35" s="14" t="s">
        <v>33</v>
      </c>
      <c r="B35" s="63">
        <v>6822.4489999999996</v>
      </c>
      <c r="C35" s="63">
        <v>5804.125</v>
      </c>
      <c r="D35" s="63">
        <v>5861.2150000000001</v>
      </c>
      <c r="E35" s="63">
        <v>6059.8590000000004</v>
      </c>
      <c r="F35" s="63">
        <v>6299.7849999999999</v>
      </c>
      <c r="G35" s="63">
        <v>6643.4889999999996</v>
      </c>
      <c r="H35" s="63">
        <v>6957.7879999999996</v>
      </c>
      <c r="I35" s="63">
        <v>7327.8509999999997</v>
      </c>
      <c r="J35" s="63">
        <v>7697.6509999999998</v>
      </c>
      <c r="K35" s="63">
        <v>8073.58</v>
      </c>
      <c r="L35" s="63">
        <v>8469.223</v>
      </c>
      <c r="M35" s="63">
        <v>8915.3459999999995</v>
      </c>
      <c r="N35" s="63">
        <v>31822.135999999999</v>
      </c>
      <c r="O35" s="63">
        <v>72305.786999999997</v>
      </c>
    </row>
    <row r="36" spans="1:17" s="52" customFormat="1" ht="15" customHeight="1">
      <c r="B36" s="63"/>
      <c r="C36" s="63"/>
      <c r="D36" s="63"/>
      <c r="E36" s="63"/>
      <c r="F36" s="63"/>
      <c r="G36" s="63"/>
      <c r="H36" s="63"/>
      <c r="I36" s="63"/>
      <c r="J36" s="63"/>
      <c r="K36" s="63"/>
      <c r="L36" s="63"/>
      <c r="M36" s="63"/>
      <c r="N36" s="63"/>
      <c r="O36" s="63"/>
    </row>
    <row r="37" spans="1:17" s="52" customFormat="1" ht="15" customHeight="1">
      <c r="A37" s="52" t="s">
        <v>20</v>
      </c>
      <c r="B37" s="63">
        <v>22364.775000000001</v>
      </c>
      <c r="C37" s="63">
        <v>24694.112000000001</v>
      </c>
      <c r="D37" s="63">
        <v>26239.668000000001</v>
      </c>
      <c r="E37" s="63">
        <v>27290.77</v>
      </c>
      <c r="F37" s="63">
        <v>28271.112000000001</v>
      </c>
      <c r="G37" s="63">
        <v>29266.488000000001</v>
      </c>
      <c r="H37" s="63">
        <v>30331.788</v>
      </c>
      <c r="I37" s="63">
        <v>31486.62</v>
      </c>
      <c r="J37" s="63">
        <v>32716.145</v>
      </c>
      <c r="K37" s="63">
        <v>33996.25</v>
      </c>
      <c r="L37" s="63">
        <v>35317.591999999997</v>
      </c>
      <c r="M37" s="63">
        <v>36679.519999999997</v>
      </c>
      <c r="N37" s="63">
        <v>141399.826</v>
      </c>
      <c r="O37" s="63">
        <v>311595.95299999998</v>
      </c>
    </row>
    <row r="38" spans="1:17" s="52" customFormat="1" ht="15" customHeight="1">
      <c r="A38" s="67"/>
    </row>
    <row r="39" spans="1:17" s="52" customFormat="1" ht="15" customHeight="1">
      <c r="A39" s="61"/>
      <c r="B39" s="258" t="s">
        <v>21</v>
      </c>
      <c r="C39" s="258"/>
      <c r="D39" s="258"/>
      <c r="E39" s="258"/>
      <c r="F39" s="258"/>
      <c r="G39" s="258"/>
      <c r="H39" s="258"/>
      <c r="I39" s="258"/>
      <c r="J39" s="258"/>
      <c r="K39" s="258"/>
      <c r="L39" s="258"/>
      <c r="M39" s="258"/>
      <c r="N39" s="258"/>
      <c r="O39" s="258"/>
    </row>
    <row r="40" spans="1:17" s="52" customFormat="1" ht="15" customHeight="1">
      <c r="A40" s="52" t="s">
        <v>12</v>
      </c>
    </row>
    <row r="41" spans="1:17" s="52" customFormat="1" ht="15" customHeight="1">
      <c r="A41" s="11" t="s">
        <v>31</v>
      </c>
      <c r="B41" s="68">
        <v>5.0469999999999997</v>
      </c>
      <c r="C41" s="68">
        <v>4.9059999999999997</v>
      </c>
      <c r="D41" s="68">
        <v>5.032</v>
      </c>
      <c r="E41" s="68">
        <v>5.1630000000000003</v>
      </c>
      <c r="F41" s="68">
        <v>5.2750000000000004</v>
      </c>
      <c r="G41" s="68">
        <v>5.3879999999999999</v>
      </c>
      <c r="H41" s="68">
        <v>5.49</v>
      </c>
      <c r="I41" s="68">
        <v>5.5910000000000002</v>
      </c>
      <c r="J41" s="68">
        <v>5.6840000000000002</v>
      </c>
      <c r="K41" s="68">
        <v>5.7729999999999997</v>
      </c>
      <c r="L41" s="68">
        <v>5.8559999999999999</v>
      </c>
      <c r="M41" s="68">
        <v>5.93</v>
      </c>
      <c r="N41" s="68">
        <v>5.2779999999999996</v>
      </c>
      <c r="O41" s="68">
        <v>5.548</v>
      </c>
      <c r="P41" s="68"/>
      <c r="Q41" s="62"/>
    </row>
    <row r="42" spans="1:17" s="52" customFormat="1" ht="15" customHeight="1">
      <c r="A42" s="11" t="s">
        <v>38</v>
      </c>
      <c r="B42" s="68">
        <v>3.88</v>
      </c>
      <c r="C42" s="68">
        <v>3.9820000000000002</v>
      </c>
      <c r="D42" s="68">
        <v>3.8820000000000001</v>
      </c>
      <c r="E42" s="68">
        <v>3.7890000000000001</v>
      </c>
      <c r="F42" s="68">
        <v>4.1219999999999999</v>
      </c>
      <c r="G42" s="68">
        <v>4.3129999999999997</v>
      </c>
      <c r="H42" s="68">
        <v>4.4850000000000003</v>
      </c>
      <c r="I42" s="68">
        <v>4.8949999999999996</v>
      </c>
      <c r="J42" s="68">
        <v>4.5220000000000002</v>
      </c>
      <c r="K42" s="68">
        <v>4.9180000000000001</v>
      </c>
      <c r="L42" s="68">
        <v>5.0460000000000003</v>
      </c>
      <c r="M42" s="68">
        <v>5.26</v>
      </c>
      <c r="N42" s="68">
        <v>4.13</v>
      </c>
      <c r="O42" s="68">
        <v>4.5720000000000001</v>
      </c>
      <c r="P42" s="68"/>
      <c r="Q42" s="62"/>
    </row>
    <row r="43" spans="1:17" s="52" customFormat="1" ht="15" customHeight="1">
      <c r="A43" s="11" t="s">
        <v>39</v>
      </c>
      <c r="B43" s="68">
        <v>2.3279999999999998</v>
      </c>
      <c r="C43" s="68">
        <v>2.3860000000000001</v>
      </c>
      <c r="D43" s="68">
        <v>2.2919999999999998</v>
      </c>
      <c r="E43" s="68">
        <v>1.9990000000000001</v>
      </c>
      <c r="F43" s="68">
        <v>1.9350000000000001</v>
      </c>
      <c r="G43" s="68">
        <v>1.974</v>
      </c>
      <c r="H43" s="68">
        <v>2.004</v>
      </c>
      <c r="I43" s="68">
        <v>2.0299999999999998</v>
      </c>
      <c r="J43" s="68">
        <v>2.0539999999999998</v>
      </c>
      <c r="K43" s="68">
        <v>2.0830000000000002</v>
      </c>
      <c r="L43" s="68">
        <v>2.12</v>
      </c>
      <c r="M43" s="68">
        <v>2.1520000000000001</v>
      </c>
      <c r="N43" s="68">
        <v>2.036</v>
      </c>
      <c r="O43" s="68">
        <v>2.0659999999999998</v>
      </c>
      <c r="P43" s="68"/>
      <c r="Q43" s="62"/>
    </row>
    <row r="44" spans="1:17" s="52" customFormat="1" ht="15" customHeight="1">
      <c r="A44" s="11" t="s">
        <v>40</v>
      </c>
      <c r="B44" s="68">
        <v>11.849</v>
      </c>
      <c r="C44" s="68">
        <v>5.8019999999999996</v>
      </c>
      <c r="D44" s="68">
        <v>4.1289999999999996</v>
      </c>
      <c r="E44" s="68">
        <v>3.7309999999999999</v>
      </c>
      <c r="F44" s="68">
        <v>3.55</v>
      </c>
      <c r="G44" s="68">
        <v>3.452</v>
      </c>
      <c r="H44" s="68">
        <v>3.2669999999999999</v>
      </c>
      <c r="I44" s="68">
        <v>3.3069999999999999</v>
      </c>
      <c r="J44" s="68">
        <v>3.1139999999999999</v>
      </c>
      <c r="K44" s="68">
        <v>3.14</v>
      </c>
      <c r="L44" s="68">
        <v>3.09</v>
      </c>
      <c r="M44" s="68">
        <v>3.04</v>
      </c>
      <c r="N44" s="68">
        <v>3.6120000000000001</v>
      </c>
      <c r="O44" s="68">
        <v>3.351</v>
      </c>
      <c r="P44" s="68"/>
      <c r="Q44" s="62"/>
    </row>
    <row r="45" spans="1:17" s="52" customFormat="1" ht="15" customHeight="1">
      <c r="A45" s="11" t="s">
        <v>35</v>
      </c>
      <c r="B45" s="68">
        <v>-1.49</v>
      </c>
      <c r="C45" s="68">
        <v>-1.8859999999999999</v>
      </c>
      <c r="D45" s="68">
        <v>-1.3340000000000001</v>
      </c>
      <c r="E45" s="68">
        <v>-1.2829999999999999</v>
      </c>
      <c r="F45" s="68">
        <v>-1.321</v>
      </c>
      <c r="G45" s="68">
        <v>-1.35</v>
      </c>
      <c r="H45" s="68">
        <v>-1.381</v>
      </c>
      <c r="I45" s="68">
        <v>-1.4</v>
      </c>
      <c r="J45" s="68">
        <v>-1.423</v>
      </c>
      <c r="K45" s="68">
        <v>-1.468</v>
      </c>
      <c r="L45" s="68">
        <v>-1.4970000000000001</v>
      </c>
      <c r="M45" s="68">
        <v>-1.4930000000000001</v>
      </c>
      <c r="N45" s="68">
        <v>-1.335</v>
      </c>
      <c r="O45" s="68">
        <v>-1.4019999999999999</v>
      </c>
      <c r="P45" s="68"/>
      <c r="Q45" s="62"/>
    </row>
    <row r="46" spans="1:17" s="58" customFormat="1" ht="3" customHeight="1">
      <c r="B46" s="69" t="s">
        <v>8</v>
      </c>
      <c r="C46" s="69" t="s">
        <v>8</v>
      </c>
      <c r="D46" s="69" t="s">
        <v>8</v>
      </c>
      <c r="E46" s="69" t="s">
        <v>8</v>
      </c>
      <c r="F46" s="69" t="s">
        <v>8</v>
      </c>
      <c r="G46" s="69" t="s">
        <v>8</v>
      </c>
      <c r="H46" s="69" t="s">
        <v>8</v>
      </c>
      <c r="I46" s="69" t="s">
        <v>8</v>
      </c>
      <c r="J46" s="69" t="s">
        <v>8</v>
      </c>
      <c r="K46" s="69" t="s">
        <v>8</v>
      </c>
      <c r="L46" s="69" t="s">
        <v>8</v>
      </c>
      <c r="M46" s="69" t="s">
        <v>8</v>
      </c>
      <c r="N46" s="69" t="s">
        <v>8</v>
      </c>
      <c r="O46" s="69" t="s">
        <v>8</v>
      </c>
      <c r="P46" s="68"/>
      <c r="Q46" s="65"/>
    </row>
    <row r="47" spans="1:17" s="52" customFormat="1" ht="15" customHeight="1">
      <c r="A47" s="14" t="s">
        <v>32</v>
      </c>
      <c r="B47" s="68">
        <v>21.613</v>
      </c>
      <c r="C47" s="68">
        <v>15.19</v>
      </c>
      <c r="D47" s="68">
        <v>14</v>
      </c>
      <c r="E47" s="68">
        <v>13.398</v>
      </c>
      <c r="F47" s="68">
        <v>13.561</v>
      </c>
      <c r="G47" s="68">
        <v>13.776999999999999</v>
      </c>
      <c r="H47" s="68">
        <v>13.865</v>
      </c>
      <c r="I47" s="68">
        <v>14.423999999999999</v>
      </c>
      <c r="J47" s="68">
        <v>13.95</v>
      </c>
      <c r="K47" s="68">
        <v>14.446</v>
      </c>
      <c r="L47" s="68">
        <v>14.615</v>
      </c>
      <c r="M47" s="68">
        <v>14.888</v>
      </c>
      <c r="N47" s="68">
        <v>13.721</v>
      </c>
      <c r="O47" s="68">
        <v>14.134</v>
      </c>
      <c r="P47" s="68"/>
      <c r="Q47" s="62"/>
    </row>
    <row r="48" spans="1:17" s="52" customFormat="1" ht="15" customHeight="1">
      <c r="B48" s="70"/>
      <c r="C48" s="70"/>
      <c r="D48" s="70"/>
      <c r="E48" s="70"/>
      <c r="F48" s="70"/>
      <c r="G48" s="70"/>
      <c r="H48" s="70"/>
      <c r="I48" s="70"/>
      <c r="J48" s="70"/>
      <c r="K48" s="70"/>
      <c r="L48" s="70"/>
      <c r="M48" s="70"/>
      <c r="N48" s="70"/>
      <c r="O48" s="70"/>
    </row>
    <row r="49" spans="1:15" s="52" customFormat="1" ht="15" customHeight="1">
      <c r="A49" s="52" t="s">
        <v>13</v>
      </c>
    </row>
    <row r="50" spans="1:15" s="52" customFormat="1" ht="15" customHeight="1">
      <c r="A50" s="11" t="s">
        <v>41</v>
      </c>
      <c r="B50" s="68">
        <v>3.3159999999999998</v>
      </c>
      <c r="C50" s="68">
        <v>3.0790000000000002</v>
      </c>
      <c r="D50" s="68">
        <v>3.028</v>
      </c>
      <c r="E50" s="68">
        <v>2.9830000000000001</v>
      </c>
      <c r="F50" s="68">
        <v>2.9780000000000002</v>
      </c>
      <c r="G50" s="68">
        <v>2.95</v>
      </c>
      <c r="H50" s="68">
        <v>2.9180000000000001</v>
      </c>
      <c r="I50" s="68">
        <v>2.9009999999999998</v>
      </c>
      <c r="J50" s="68">
        <v>2.8239999999999998</v>
      </c>
      <c r="K50" s="68">
        <v>2.8029999999999999</v>
      </c>
      <c r="L50" s="68">
        <v>2.7639999999999998</v>
      </c>
      <c r="M50" s="68">
        <v>2.722</v>
      </c>
      <c r="N50" s="68">
        <v>2.97</v>
      </c>
      <c r="O50" s="68">
        <v>2.8769999999999998</v>
      </c>
    </row>
    <row r="51" spans="1:15" s="52" customFormat="1" ht="15" customHeight="1">
      <c r="A51" s="11" t="s">
        <v>42</v>
      </c>
      <c r="B51" s="68">
        <v>4.0010000000000003</v>
      </c>
      <c r="C51" s="68">
        <v>3.8940000000000001</v>
      </c>
      <c r="D51" s="68">
        <v>3.67</v>
      </c>
      <c r="E51" s="68">
        <v>3.6059999999999999</v>
      </c>
      <c r="F51" s="68">
        <v>3.6080000000000001</v>
      </c>
      <c r="G51" s="68">
        <v>3.6459999999999999</v>
      </c>
      <c r="H51" s="68">
        <v>3.6619999999999999</v>
      </c>
      <c r="I51" s="68">
        <v>3.6320000000000001</v>
      </c>
      <c r="J51" s="68">
        <v>3.5830000000000002</v>
      </c>
      <c r="K51" s="68">
        <v>3.536</v>
      </c>
      <c r="L51" s="68">
        <v>3.49</v>
      </c>
      <c r="M51" s="68">
        <v>3.4420000000000002</v>
      </c>
      <c r="N51" s="68">
        <v>3.6379999999999999</v>
      </c>
      <c r="O51" s="68">
        <v>3.581</v>
      </c>
    </row>
    <row r="52" spans="1:15" s="58" customFormat="1" ht="3" customHeight="1">
      <c r="B52" s="64" t="s">
        <v>46</v>
      </c>
      <c r="C52" s="64" t="s">
        <v>46</v>
      </c>
      <c r="D52" s="64" t="s">
        <v>46</v>
      </c>
      <c r="E52" s="64" t="s">
        <v>46</v>
      </c>
      <c r="F52" s="64" t="s">
        <v>46</v>
      </c>
      <c r="G52" s="64" t="s">
        <v>46</v>
      </c>
      <c r="H52" s="64" t="s">
        <v>46</v>
      </c>
      <c r="I52" s="64" t="s">
        <v>46</v>
      </c>
      <c r="J52" s="64" t="s">
        <v>46</v>
      </c>
      <c r="K52" s="64" t="s">
        <v>46</v>
      </c>
      <c r="L52" s="64" t="s">
        <v>46</v>
      </c>
      <c r="M52" s="64" t="s">
        <v>46</v>
      </c>
      <c r="N52" s="64" t="s">
        <v>46</v>
      </c>
      <c r="O52" s="64" t="s">
        <v>46</v>
      </c>
    </row>
    <row r="53" spans="1:15" s="52" customFormat="1" ht="15" customHeight="1">
      <c r="A53" s="14" t="s">
        <v>32</v>
      </c>
      <c r="B53" s="68">
        <v>7.3170000000000002</v>
      </c>
      <c r="C53" s="68">
        <v>6.9729999999999999</v>
      </c>
      <c r="D53" s="68">
        <v>6.6989999999999998</v>
      </c>
      <c r="E53" s="68">
        <v>6.5890000000000004</v>
      </c>
      <c r="F53" s="68">
        <v>6.585</v>
      </c>
      <c r="G53" s="68">
        <v>6.5960000000000001</v>
      </c>
      <c r="H53" s="68">
        <v>6.58</v>
      </c>
      <c r="I53" s="68">
        <v>6.5330000000000004</v>
      </c>
      <c r="J53" s="68">
        <v>6.407</v>
      </c>
      <c r="K53" s="68">
        <v>6.3390000000000004</v>
      </c>
      <c r="L53" s="68">
        <v>6.2549999999999999</v>
      </c>
      <c r="M53" s="68">
        <v>6.1630000000000003</v>
      </c>
      <c r="N53" s="68">
        <v>6.6079999999999997</v>
      </c>
      <c r="O53" s="68">
        <v>6.4580000000000002</v>
      </c>
    </row>
    <row r="54" spans="1:15" s="52" customFormat="1" ht="15" customHeight="1">
      <c r="B54" s="66"/>
      <c r="C54" s="66"/>
      <c r="D54" s="66"/>
      <c r="E54" s="66"/>
      <c r="F54" s="66"/>
      <c r="G54" s="66"/>
      <c r="H54" s="66"/>
      <c r="I54" s="66"/>
      <c r="J54" s="66"/>
      <c r="K54" s="66"/>
      <c r="L54" s="66"/>
      <c r="M54" s="66"/>
      <c r="N54" s="66"/>
      <c r="O54" s="66"/>
    </row>
    <row r="55" spans="1:15" s="52" customFormat="1" ht="15" customHeight="1">
      <c r="A55" s="52" t="s">
        <v>14</v>
      </c>
      <c r="B55" s="68">
        <v>1.575</v>
      </c>
      <c r="C55" s="68">
        <v>1.6160000000000001</v>
      </c>
      <c r="D55" s="68">
        <v>1.6850000000000001</v>
      </c>
      <c r="E55" s="68">
        <v>1.9239999999999999</v>
      </c>
      <c r="F55" s="68">
        <v>2.137</v>
      </c>
      <c r="G55" s="68">
        <v>2.327</v>
      </c>
      <c r="H55" s="68">
        <v>2.4940000000000002</v>
      </c>
      <c r="I55" s="68">
        <v>2.6749999999999998</v>
      </c>
      <c r="J55" s="68">
        <v>2.8260000000000001</v>
      </c>
      <c r="K55" s="68">
        <v>2.9630000000000001</v>
      </c>
      <c r="L55" s="68">
        <v>3.1110000000000002</v>
      </c>
      <c r="M55" s="68">
        <v>3.254</v>
      </c>
      <c r="N55" s="68">
        <v>2.1280000000000001</v>
      </c>
      <c r="O55" s="68">
        <v>2.5920000000000001</v>
      </c>
    </row>
    <row r="56" spans="1:15" s="58" customFormat="1" ht="13.95" customHeight="1">
      <c r="B56" s="69"/>
      <c r="C56" s="69"/>
      <c r="D56" s="69"/>
      <c r="E56" s="69"/>
      <c r="F56" s="69"/>
      <c r="G56" s="69"/>
      <c r="H56" s="69"/>
      <c r="I56" s="69"/>
      <c r="J56" s="69"/>
      <c r="K56" s="69"/>
      <c r="L56" s="69"/>
      <c r="M56" s="69"/>
      <c r="N56" s="69"/>
      <c r="O56" s="69"/>
    </row>
    <row r="57" spans="1:15" s="52" customFormat="1" ht="15" customHeight="1">
      <c r="A57" s="14" t="s">
        <v>1</v>
      </c>
      <c r="B57" s="68">
        <v>30.504999999999999</v>
      </c>
      <c r="C57" s="68">
        <v>23.777999999999999</v>
      </c>
      <c r="D57" s="68">
        <v>22.384</v>
      </c>
      <c r="E57" s="68">
        <v>21.911000000000001</v>
      </c>
      <c r="F57" s="68">
        <v>22.283000000000001</v>
      </c>
      <c r="G57" s="68">
        <v>22.7</v>
      </c>
      <c r="H57" s="68">
        <v>22.939</v>
      </c>
      <c r="I57" s="68">
        <v>23.631</v>
      </c>
      <c r="J57" s="68">
        <v>23.184000000000001</v>
      </c>
      <c r="K57" s="68">
        <v>23.748000000000001</v>
      </c>
      <c r="L57" s="68">
        <v>23.98</v>
      </c>
      <c r="M57" s="68">
        <v>24.306000000000001</v>
      </c>
      <c r="N57" s="68">
        <v>22.457000000000001</v>
      </c>
      <c r="O57" s="68">
        <v>23.183</v>
      </c>
    </row>
    <row r="58" spans="1:15" s="52" customFormat="1" ht="15" customHeight="1">
      <c r="A58" s="15" t="s">
        <v>9</v>
      </c>
      <c r="B58" s="68">
        <v>26.016999999999999</v>
      </c>
      <c r="C58" s="68">
        <v>19.414999999999999</v>
      </c>
      <c r="D58" s="68">
        <v>17.866</v>
      </c>
      <c r="E58" s="68">
        <v>17.239999999999998</v>
      </c>
      <c r="F58" s="68">
        <v>17.481000000000002</v>
      </c>
      <c r="G58" s="68">
        <v>17.794</v>
      </c>
      <c r="H58" s="68">
        <v>17.922999999999998</v>
      </c>
      <c r="I58" s="68">
        <v>18.504000000000001</v>
      </c>
      <c r="J58" s="68">
        <v>17.949000000000002</v>
      </c>
      <c r="K58" s="68">
        <v>18.407</v>
      </c>
      <c r="L58" s="68">
        <v>18.533999999999999</v>
      </c>
      <c r="M58" s="68">
        <v>18.774999999999999</v>
      </c>
      <c r="N58" s="68">
        <v>17.666</v>
      </c>
      <c r="O58" s="68">
        <v>18.09</v>
      </c>
    </row>
    <row r="59" spans="1:15" s="52" customFormat="1" ht="15" customHeight="1">
      <c r="A59" s="15" t="s">
        <v>188</v>
      </c>
      <c r="B59" s="68">
        <v>4.4889999999999999</v>
      </c>
      <c r="C59" s="68">
        <v>4.3630000000000004</v>
      </c>
      <c r="D59" s="68">
        <v>4.5179999999999998</v>
      </c>
      <c r="E59" s="68">
        <v>4.6710000000000003</v>
      </c>
      <c r="F59" s="68">
        <v>4.8019999999999996</v>
      </c>
      <c r="G59" s="68">
        <v>4.9059999999999997</v>
      </c>
      <c r="H59" s="68">
        <v>5.016</v>
      </c>
      <c r="I59" s="68">
        <v>5.1269999999999998</v>
      </c>
      <c r="J59" s="68">
        <v>5.2350000000000003</v>
      </c>
      <c r="K59" s="68">
        <v>5.3419999999999996</v>
      </c>
      <c r="L59" s="68">
        <v>5.4459999999999997</v>
      </c>
      <c r="M59" s="68">
        <v>5.5309999999999997</v>
      </c>
      <c r="N59" s="68">
        <v>4.7910000000000004</v>
      </c>
      <c r="O59" s="68">
        <v>5.093</v>
      </c>
    </row>
    <row r="60" spans="1:15" s="52" customFormat="1" ht="15" customHeight="1">
      <c r="B60" s="66"/>
      <c r="C60" s="66"/>
      <c r="D60" s="66"/>
      <c r="E60" s="66"/>
      <c r="F60" s="66"/>
      <c r="G60" s="66"/>
      <c r="H60" s="66"/>
      <c r="I60" s="66"/>
      <c r="J60" s="66"/>
      <c r="K60" s="66"/>
      <c r="L60" s="66"/>
      <c r="M60" s="66"/>
      <c r="N60" s="66"/>
      <c r="O60" s="66"/>
    </row>
    <row r="61" spans="1:15" s="52" customFormat="1" ht="15" customHeight="1">
      <c r="A61" s="52" t="s">
        <v>19</v>
      </c>
      <c r="B61" s="66"/>
      <c r="C61" s="66"/>
      <c r="D61" s="66"/>
      <c r="E61" s="66"/>
      <c r="F61" s="66"/>
      <c r="G61" s="66"/>
      <c r="H61" s="66"/>
      <c r="I61" s="66"/>
      <c r="J61" s="66"/>
      <c r="K61" s="66"/>
      <c r="L61" s="66"/>
      <c r="M61" s="66"/>
      <c r="N61" s="66"/>
      <c r="O61" s="66"/>
    </row>
    <row r="62" spans="1:15" s="52" customFormat="1" ht="28.05" customHeight="1">
      <c r="A62" s="217" t="s">
        <v>207</v>
      </c>
      <c r="B62" s="66"/>
      <c r="C62" s="66"/>
      <c r="D62" s="66"/>
      <c r="E62" s="66"/>
      <c r="F62" s="66"/>
      <c r="G62" s="66"/>
      <c r="H62" s="66"/>
      <c r="I62" s="66"/>
      <c r="J62" s="66"/>
      <c r="K62" s="66"/>
      <c r="L62" s="66"/>
      <c r="M62" s="66"/>
      <c r="N62" s="66"/>
      <c r="O62" s="66"/>
    </row>
    <row r="63" spans="1:15" s="52" customFormat="1" ht="15" customHeight="1">
      <c r="A63" s="11" t="s">
        <v>43</v>
      </c>
      <c r="B63" s="68">
        <v>21.613</v>
      </c>
      <c r="C63" s="68">
        <v>14.935</v>
      </c>
      <c r="D63" s="68">
        <v>13.954000000000001</v>
      </c>
      <c r="E63" s="68">
        <v>13.672000000000001</v>
      </c>
      <c r="F63" s="68">
        <v>13.561</v>
      </c>
      <c r="G63" s="68">
        <v>13.776999999999999</v>
      </c>
      <c r="H63" s="68">
        <v>13.865</v>
      </c>
      <c r="I63" s="68">
        <v>14.084</v>
      </c>
      <c r="J63" s="68">
        <v>14.276999999999999</v>
      </c>
      <c r="K63" s="68">
        <v>14.446</v>
      </c>
      <c r="L63" s="68">
        <v>14.615</v>
      </c>
      <c r="M63" s="68">
        <v>14.888</v>
      </c>
      <c r="N63" s="68">
        <v>13.765000000000001</v>
      </c>
      <c r="O63" s="68">
        <v>14.154</v>
      </c>
    </row>
    <row r="64" spans="1:15" s="52" customFormat="1" ht="15" customHeight="1">
      <c r="A64" s="11" t="s">
        <v>44</v>
      </c>
      <c r="B64" s="68">
        <v>7.3170000000000002</v>
      </c>
      <c r="C64" s="68">
        <v>6.9530000000000003</v>
      </c>
      <c r="D64" s="68">
        <v>6.6980000000000004</v>
      </c>
      <c r="E64" s="68">
        <v>6.6079999999999997</v>
      </c>
      <c r="F64" s="68">
        <v>6.585</v>
      </c>
      <c r="G64" s="68">
        <v>6.5960000000000001</v>
      </c>
      <c r="H64" s="68">
        <v>6.58</v>
      </c>
      <c r="I64" s="68">
        <v>6.5140000000000002</v>
      </c>
      <c r="J64" s="68">
        <v>6.4249999999999998</v>
      </c>
      <c r="K64" s="68">
        <v>6.3390000000000004</v>
      </c>
      <c r="L64" s="68">
        <v>6.2549999999999999</v>
      </c>
      <c r="M64" s="68">
        <v>6.1630000000000003</v>
      </c>
      <c r="N64" s="68">
        <v>6.6120000000000001</v>
      </c>
      <c r="O64" s="68">
        <v>6.4589999999999996</v>
      </c>
    </row>
    <row r="65" spans="1:15" s="52" customFormat="1" ht="15" customHeight="1">
      <c r="A65" s="71" t="s">
        <v>45</v>
      </c>
      <c r="B65" s="72">
        <v>30.504999999999999</v>
      </c>
      <c r="C65" s="72">
        <v>23.504000000000001</v>
      </c>
      <c r="D65" s="72">
        <v>22.337</v>
      </c>
      <c r="E65" s="72">
        <v>22.204999999999998</v>
      </c>
      <c r="F65" s="72">
        <v>22.283000000000001</v>
      </c>
      <c r="G65" s="72">
        <v>22.7</v>
      </c>
      <c r="H65" s="72">
        <v>22.939</v>
      </c>
      <c r="I65" s="72">
        <v>23.273</v>
      </c>
      <c r="J65" s="72">
        <v>23.529</v>
      </c>
      <c r="K65" s="72">
        <v>23.748000000000001</v>
      </c>
      <c r="L65" s="72">
        <v>23.98</v>
      </c>
      <c r="M65" s="72">
        <v>24.306000000000001</v>
      </c>
      <c r="N65" s="72">
        <v>22.504999999999999</v>
      </c>
      <c r="O65" s="72">
        <v>23.204999999999998</v>
      </c>
    </row>
    <row r="66" spans="1:15" s="52" customFormat="1" ht="15" customHeight="1">
      <c r="B66" s="73"/>
      <c r="C66" s="73"/>
      <c r="D66" s="73"/>
      <c r="E66" s="73"/>
      <c r="F66" s="73"/>
      <c r="G66" s="73"/>
      <c r="H66" s="73"/>
      <c r="I66" s="73"/>
      <c r="J66" s="73"/>
      <c r="K66" s="73"/>
      <c r="L66" s="73"/>
      <c r="M66" s="73"/>
      <c r="N66" s="73"/>
      <c r="O66" s="73"/>
    </row>
    <row r="67" spans="1:15" ht="15" customHeight="1">
      <c r="A67" s="198" t="s">
        <v>185</v>
      </c>
    </row>
  </sheetData>
  <mergeCells count="4">
    <mergeCell ref="A5:O5"/>
    <mergeCell ref="B9:O9"/>
    <mergeCell ref="B39:O39"/>
    <mergeCell ref="N7:O7"/>
  </mergeCells>
  <hyperlinks>
    <hyperlink ref="A2" r:id="rId1" xr:uid="{A84A2D11-F22F-469D-8139-FBC276C3D1B5}"/>
    <hyperlink ref="A67" location="Contents!A1" display="Back to Table of Contents" xr:uid="{69C39EA3-2EE3-45FD-B5A7-06F2C58D3E3F}"/>
  </hyperlinks>
  <pageMargins left="0.75" right="0.75" top="1" bottom="1" header="0.5" footer="0.5"/>
  <pageSetup scale="30"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FFE6F-9C90-4E7D-8BFC-C1B3D465B27F}">
  <sheetPr codeName="Sheet3">
    <pageSetUpPr fitToPage="1"/>
  </sheetPr>
  <dimension ref="A1:O99"/>
  <sheetViews>
    <sheetView zoomScaleNormal="100" zoomScaleSheetLayoutView="100" workbookViewId="0"/>
  </sheetViews>
  <sheetFormatPr defaultColWidth="13" defaultRowHeight="15" customHeight="1"/>
  <cols>
    <col min="1" max="1" width="51.77734375" style="2" customWidth="1"/>
    <col min="2" max="15" width="9.109375" style="2" customWidth="1"/>
    <col min="16" max="16384" width="13" style="2"/>
  </cols>
  <sheetData>
    <row r="1" spans="1:15" ht="15" customHeight="1">
      <c r="A1" s="195" t="s">
        <v>184</v>
      </c>
    </row>
    <row r="2" spans="1:15" ht="15" customHeight="1">
      <c r="A2" s="187" t="s">
        <v>171</v>
      </c>
    </row>
    <row r="5" spans="1:15" ht="30" customHeight="1">
      <c r="A5" s="259" t="s">
        <v>217</v>
      </c>
      <c r="B5" s="259"/>
      <c r="C5" s="259"/>
      <c r="D5" s="259"/>
      <c r="E5" s="259"/>
      <c r="F5" s="259"/>
      <c r="G5" s="259"/>
      <c r="H5" s="259"/>
      <c r="I5" s="259"/>
      <c r="J5" s="259"/>
      <c r="K5" s="259"/>
      <c r="L5" s="259"/>
      <c r="M5" s="259"/>
      <c r="N5" s="259"/>
      <c r="O5" s="259"/>
    </row>
    <row r="6" spans="1:15" ht="15" customHeight="1">
      <c r="A6" s="74" t="s">
        <v>47</v>
      </c>
      <c r="B6" s="54"/>
      <c r="C6" s="54"/>
      <c r="D6" s="54"/>
      <c r="E6" s="75"/>
      <c r="F6" s="75"/>
      <c r="G6" s="75"/>
      <c r="H6" s="75"/>
      <c r="I6" s="75"/>
      <c r="J6" s="75"/>
      <c r="K6" s="75"/>
      <c r="L6" s="75"/>
      <c r="M6" s="75"/>
      <c r="N6" s="75"/>
      <c r="O6" s="75"/>
    </row>
    <row r="7" spans="1:15" ht="15" customHeight="1">
      <c r="A7" s="3"/>
      <c r="B7" s="4"/>
      <c r="C7" s="4"/>
      <c r="D7" s="4"/>
      <c r="E7" s="1"/>
      <c r="F7" s="1"/>
      <c r="G7" s="1"/>
      <c r="H7" s="1"/>
      <c r="I7" s="1"/>
      <c r="J7" s="1"/>
      <c r="K7" s="1"/>
      <c r="L7" s="1"/>
      <c r="M7" s="1"/>
      <c r="N7" s="1"/>
      <c r="O7" s="1"/>
    </row>
    <row r="8" spans="1:15" ht="15" customHeight="1">
      <c r="A8" s="3"/>
      <c r="B8" s="205"/>
      <c r="C8" s="205"/>
      <c r="D8" s="205"/>
      <c r="E8" s="1"/>
      <c r="F8" s="1"/>
      <c r="G8" s="1"/>
      <c r="H8" s="1"/>
      <c r="I8" s="1"/>
      <c r="J8" s="1"/>
      <c r="K8" s="1"/>
      <c r="L8" s="1"/>
      <c r="M8" s="1"/>
      <c r="N8" s="244" t="s">
        <v>1</v>
      </c>
      <c r="O8" s="244"/>
    </row>
    <row r="9" spans="1:15" ht="28.05" customHeight="1">
      <c r="A9" s="6"/>
      <c r="B9" s="126" t="s">
        <v>170</v>
      </c>
      <c r="C9" s="7">
        <v>2022</v>
      </c>
      <c r="D9" s="7">
        <v>2023</v>
      </c>
      <c r="E9" s="7">
        <v>2024</v>
      </c>
      <c r="F9" s="7">
        <v>2025</v>
      </c>
      <c r="G9" s="7">
        <v>2026</v>
      </c>
      <c r="H9" s="7">
        <v>2027</v>
      </c>
      <c r="I9" s="7">
        <v>2028</v>
      </c>
      <c r="J9" s="7">
        <v>2029</v>
      </c>
      <c r="K9" s="7">
        <v>2030</v>
      </c>
      <c r="L9" s="7">
        <v>2031</v>
      </c>
      <c r="M9" s="7">
        <v>2032</v>
      </c>
      <c r="N9" s="126" t="s">
        <v>127</v>
      </c>
      <c r="O9" s="126" t="s">
        <v>128</v>
      </c>
    </row>
    <row r="10" spans="1:15" ht="15" customHeight="1">
      <c r="A10" s="18" t="s">
        <v>31</v>
      </c>
      <c r="B10" s="8"/>
      <c r="C10" s="8"/>
      <c r="D10" s="8"/>
      <c r="E10" s="8"/>
      <c r="F10" s="8"/>
      <c r="G10" s="8"/>
      <c r="H10" s="8"/>
      <c r="I10" s="8"/>
      <c r="J10" s="8"/>
      <c r="K10" s="8"/>
      <c r="L10" s="8"/>
      <c r="M10" s="8"/>
      <c r="N10" s="8"/>
      <c r="O10" s="8"/>
    </row>
    <row r="11" spans="1:15" ht="15" customHeight="1">
      <c r="A11" s="11" t="s">
        <v>48</v>
      </c>
      <c r="B11" s="12">
        <v>987.87</v>
      </c>
      <c r="C11" s="12">
        <v>1069.962</v>
      </c>
      <c r="D11" s="12">
        <v>1171.008</v>
      </c>
      <c r="E11" s="12">
        <v>1252.81</v>
      </c>
      <c r="F11" s="12">
        <v>1327.8510000000001</v>
      </c>
      <c r="G11" s="12">
        <v>1403.663</v>
      </c>
      <c r="H11" s="12">
        <v>1481.681</v>
      </c>
      <c r="I11" s="12">
        <v>1571.8219999999999</v>
      </c>
      <c r="J11" s="12">
        <v>1663.9749999999999</v>
      </c>
      <c r="K11" s="12">
        <v>1759.922</v>
      </c>
      <c r="L11" s="12">
        <v>1858.0530000000001</v>
      </c>
      <c r="M11" s="12">
        <v>1956.8309999999999</v>
      </c>
      <c r="N11" s="12">
        <v>6637.0129999999999</v>
      </c>
      <c r="O11" s="12">
        <v>15447.616</v>
      </c>
    </row>
    <row r="12" spans="1:15" ht="15" customHeight="1">
      <c r="A12" s="11" t="s">
        <v>49</v>
      </c>
      <c r="B12" s="12">
        <v>140.95699999999999</v>
      </c>
      <c r="C12" s="12">
        <v>141.58500000000001</v>
      </c>
      <c r="D12" s="12">
        <v>149.28200000000001</v>
      </c>
      <c r="E12" s="12">
        <v>156.18700000000001</v>
      </c>
      <c r="F12" s="12">
        <v>163.482</v>
      </c>
      <c r="G12" s="12">
        <v>173.08500000000001</v>
      </c>
      <c r="H12" s="12">
        <v>183.501</v>
      </c>
      <c r="I12" s="12">
        <v>188.62200000000001</v>
      </c>
      <c r="J12" s="12">
        <v>195.648</v>
      </c>
      <c r="K12" s="12">
        <v>202.67099999999999</v>
      </c>
      <c r="L12" s="12">
        <v>210.19399999999999</v>
      </c>
      <c r="M12" s="12">
        <v>218.11600000000001</v>
      </c>
      <c r="N12" s="12">
        <v>825.53700000000003</v>
      </c>
      <c r="O12" s="12">
        <v>1840.788</v>
      </c>
    </row>
    <row r="13" spans="1:15" ht="4.2" customHeight="1">
      <c r="A13" s="18"/>
      <c r="B13" s="13" t="s">
        <v>8</v>
      </c>
      <c r="C13" s="13" t="s">
        <v>8</v>
      </c>
      <c r="D13" s="13" t="s">
        <v>8</v>
      </c>
      <c r="E13" s="13" t="s">
        <v>8</v>
      </c>
      <c r="F13" s="13" t="s">
        <v>8</v>
      </c>
      <c r="G13" s="13" t="s">
        <v>8</v>
      </c>
      <c r="H13" s="13" t="s">
        <v>8</v>
      </c>
      <c r="I13" s="13" t="s">
        <v>8</v>
      </c>
      <c r="J13" s="13" t="s">
        <v>8</v>
      </c>
      <c r="K13" s="13" t="s">
        <v>8</v>
      </c>
      <c r="L13" s="13" t="s">
        <v>8</v>
      </c>
      <c r="M13" s="13" t="s">
        <v>8</v>
      </c>
      <c r="N13" s="13" t="s">
        <v>8</v>
      </c>
      <c r="O13" s="13" t="s">
        <v>8</v>
      </c>
    </row>
    <row r="14" spans="1:15" ht="15" customHeight="1">
      <c r="A14" s="14" t="s">
        <v>32</v>
      </c>
      <c r="B14" s="12">
        <v>1128.827</v>
      </c>
      <c r="C14" s="12">
        <v>1211.547</v>
      </c>
      <c r="D14" s="12">
        <v>1320.29</v>
      </c>
      <c r="E14" s="12">
        <v>1408.9970000000001</v>
      </c>
      <c r="F14" s="12">
        <v>1491.3330000000001</v>
      </c>
      <c r="G14" s="12">
        <v>1576.748</v>
      </c>
      <c r="H14" s="12">
        <v>1665.182</v>
      </c>
      <c r="I14" s="12">
        <v>1760.444</v>
      </c>
      <c r="J14" s="12">
        <v>1859.623</v>
      </c>
      <c r="K14" s="12">
        <v>1962.5930000000001</v>
      </c>
      <c r="L14" s="12">
        <v>2068.2469999999998</v>
      </c>
      <c r="M14" s="12">
        <v>2174.9470000000001</v>
      </c>
      <c r="N14" s="12">
        <v>7462.55</v>
      </c>
      <c r="O14" s="12">
        <v>17288.403999999999</v>
      </c>
    </row>
    <row r="15" spans="1:15" ht="15" customHeight="1">
      <c r="A15" s="18"/>
      <c r="B15" s="8"/>
      <c r="C15" s="8"/>
      <c r="D15" s="8"/>
      <c r="E15" s="8"/>
      <c r="F15" s="8"/>
      <c r="G15" s="8"/>
      <c r="H15" s="8"/>
      <c r="I15" s="8"/>
      <c r="J15" s="8"/>
      <c r="K15" s="8"/>
      <c r="L15" s="8"/>
      <c r="M15" s="8"/>
      <c r="N15" s="8"/>
      <c r="O15" s="8"/>
    </row>
    <row r="16" spans="1:15" ht="15" customHeight="1">
      <c r="A16" s="18" t="s">
        <v>50</v>
      </c>
      <c r="B16" s="8"/>
      <c r="C16" s="8"/>
      <c r="D16" s="8"/>
      <c r="E16" s="8"/>
      <c r="F16" s="8"/>
      <c r="G16" s="8"/>
      <c r="H16" s="8"/>
      <c r="I16" s="8"/>
      <c r="J16" s="8"/>
      <c r="K16" s="8"/>
      <c r="L16" s="8"/>
      <c r="M16" s="8"/>
      <c r="N16" s="8"/>
      <c r="O16" s="8"/>
    </row>
    <row r="17" spans="1:15" ht="15" customHeight="1">
      <c r="A17" s="11" t="s">
        <v>34</v>
      </c>
      <c r="B17" s="12">
        <v>867.67600000000004</v>
      </c>
      <c r="C17" s="12">
        <v>941.351</v>
      </c>
      <c r="D17" s="12">
        <v>1008.7670000000001</v>
      </c>
      <c r="E17" s="12">
        <v>1085.711</v>
      </c>
      <c r="F17" s="12">
        <v>1165.28</v>
      </c>
      <c r="G17" s="12">
        <v>1262.203</v>
      </c>
      <c r="H17" s="12">
        <v>1360.3689999999999</v>
      </c>
      <c r="I17" s="12">
        <v>1461.5450000000001</v>
      </c>
      <c r="J17" s="12">
        <v>1559.3230000000001</v>
      </c>
      <c r="K17" s="12">
        <v>1672.029</v>
      </c>
      <c r="L17" s="12">
        <v>1782.018</v>
      </c>
      <c r="M17" s="12">
        <v>1929.3679999999999</v>
      </c>
      <c r="N17" s="12">
        <v>5882.33</v>
      </c>
      <c r="O17" s="12">
        <v>14286.612999999999</v>
      </c>
    </row>
    <row r="18" spans="1:15" ht="15" customHeight="1">
      <c r="A18" s="11" t="s">
        <v>39</v>
      </c>
      <c r="B18" s="12">
        <v>520.58799999999997</v>
      </c>
      <c r="C18" s="12">
        <v>589.25400000000002</v>
      </c>
      <c r="D18" s="12">
        <v>601.34799999999996</v>
      </c>
      <c r="E18" s="12">
        <v>545.42499999999995</v>
      </c>
      <c r="F18" s="12">
        <v>547.125</v>
      </c>
      <c r="G18" s="12">
        <v>577.846</v>
      </c>
      <c r="H18" s="12">
        <v>607.851</v>
      </c>
      <c r="I18" s="12">
        <v>639.17700000000002</v>
      </c>
      <c r="J18" s="12">
        <v>671.87</v>
      </c>
      <c r="K18" s="12">
        <v>708.27200000000005</v>
      </c>
      <c r="L18" s="12">
        <v>748.83299999999997</v>
      </c>
      <c r="M18" s="12">
        <v>789.40700000000004</v>
      </c>
      <c r="N18" s="12">
        <v>2879.5949999999998</v>
      </c>
      <c r="O18" s="12">
        <v>6437.1540000000005</v>
      </c>
    </row>
    <row r="19" spans="1:15" ht="15" customHeight="1">
      <c r="A19" s="11" t="s">
        <v>142</v>
      </c>
      <c r="B19" s="12">
        <v>71.602999999999994</v>
      </c>
      <c r="C19" s="12">
        <v>89.106999999999999</v>
      </c>
      <c r="D19" s="12">
        <v>59.584000000000003</v>
      </c>
      <c r="E19" s="12">
        <v>65.197000000000003</v>
      </c>
      <c r="F19" s="12">
        <v>71.355999999999995</v>
      </c>
      <c r="G19" s="12">
        <v>74.945999999999998</v>
      </c>
      <c r="H19" s="12">
        <v>77.141000000000005</v>
      </c>
      <c r="I19" s="12">
        <v>80.772999999999996</v>
      </c>
      <c r="J19" s="12">
        <v>86.135000000000005</v>
      </c>
      <c r="K19" s="12">
        <v>89.825999999999993</v>
      </c>
      <c r="L19" s="12">
        <v>96.715999999999994</v>
      </c>
      <c r="M19" s="12">
        <v>104.96899999999999</v>
      </c>
      <c r="N19" s="12">
        <v>348.22399999999999</v>
      </c>
      <c r="O19" s="12">
        <v>806.64300000000003</v>
      </c>
    </row>
    <row r="20" spans="1:15" ht="15" customHeight="1">
      <c r="A20" s="11" t="s">
        <v>51</v>
      </c>
      <c r="B20" s="12">
        <v>16.093</v>
      </c>
      <c r="C20" s="12">
        <v>17.186</v>
      </c>
      <c r="D20" s="12">
        <v>17.856999999999999</v>
      </c>
      <c r="E20" s="12">
        <v>17.350999999999999</v>
      </c>
      <c r="F20" s="12">
        <v>17.885999999999999</v>
      </c>
      <c r="G20" s="12">
        <v>18.457000000000001</v>
      </c>
      <c r="H20" s="12">
        <v>19.059000000000001</v>
      </c>
      <c r="I20" s="12">
        <v>19.742999999999999</v>
      </c>
      <c r="J20" s="12">
        <v>20.478999999999999</v>
      </c>
      <c r="K20" s="12">
        <v>21.266999999999999</v>
      </c>
      <c r="L20" s="12">
        <v>16.991</v>
      </c>
      <c r="M20" s="12">
        <v>15.3</v>
      </c>
      <c r="N20" s="12">
        <v>90.61</v>
      </c>
      <c r="O20" s="12">
        <v>184.39</v>
      </c>
    </row>
    <row r="21" spans="1:15" ht="4.2" customHeight="1">
      <c r="A21" s="18"/>
      <c r="B21" s="13" t="s">
        <v>8</v>
      </c>
      <c r="C21" s="13" t="s">
        <v>8</v>
      </c>
      <c r="D21" s="13" t="s">
        <v>8</v>
      </c>
      <c r="E21" s="13" t="s">
        <v>8</v>
      </c>
      <c r="F21" s="13" t="s">
        <v>8</v>
      </c>
      <c r="G21" s="13" t="s">
        <v>8</v>
      </c>
      <c r="H21" s="13" t="s">
        <v>8</v>
      </c>
      <c r="I21" s="13" t="s">
        <v>8</v>
      </c>
      <c r="J21" s="13" t="s">
        <v>8</v>
      </c>
      <c r="K21" s="13" t="s">
        <v>8</v>
      </c>
      <c r="L21" s="13" t="s">
        <v>8</v>
      </c>
      <c r="M21" s="13" t="s">
        <v>8</v>
      </c>
      <c r="N21" s="13" t="s">
        <v>8</v>
      </c>
      <c r="O21" s="13" t="s">
        <v>8</v>
      </c>
    </row>
    <row r="22" spans="1:15" ht="15" customHeight="1">
      <c r="A22" s="14" t="s">
        <v>32</v>
      </c>
      <c r="B22" s="12">
        <v>1475.96</v>
      </c>
      <c r="C22" s="12">
        <v>1636.8979999999999</v>
      </c>
      <c r="D22" s="12">
        <v>1687.556</v>
      </c>
      <c r="E22" s="12">
        <v>1713.684</v>
      </c>
      <c r="F22" s="12">
        <v>1801.6469999999999</v>
      </c>
      <c r="G22" s="12">
        <v>1933.452</v>
      </c>
      <c r="H22" s="12">
        <v>2064.42</v>
      </c>
      <c r="I22" s="12">
        <v>2201.2379999999998</v>
      </c>
      <c r="J22" s="12">
        <v>2337.8069999999998</v>
      </c>
      <c r="K22" s="12">
        <v>2491.3939999999998</v>
      </c>
      <c r="L22" s="12">
        <v>2644.558</v>
      </c>
      <c r="M22" s="12">
        <v>2839.0439999999999</v>
      </c>
      <c r="N22" s="12">
        <v>9200.759</v>
      </c>
      <c r="O22" s="12">
        <v>21714.799999999999</v>
      </c>
    </row>
    <row r="23" spans="1:15" ht="15" customHeight="1">
      <c r="A23" s="18"/>
      <c r="B23" s="8"/>
      <c r="C23" s="8"/>
      <c r="D23" s="8"/>
      <c r="E23" s="8"/>
      <c r="F23" s="8"/>
      <c r="G23" s="8"/>
      <c r="H23" s="8"/>
      <c r="I23" s="8"/>
      <c r="J23" s="8"/>
      <c r="K23" s="8"/>
      <c r="L23" s="8"/>
      <c r="M23" s="8"/>
      <c r="N23" s="8"/>
      <c r="O23" s="8"/>
    </row>
    <row r="24" spans="1:15" ht="15" customHeight="1">
      <c r="A24" s="18" t="s">
        <v>52</v>
      </c>
      <c r="B24" s="8"/>
      <c r="C24" s="8"/>
      <c r="D24" s="8"/>
      <c r="E24" s="8"/>
      <c r="F24" s="8"/>
      <c r="G24" s="8"/>
      <c r="H24" s="8"/>
      <c r="I24" s="8"/>
      <c r="J24" s="8"/>
      <c r="K24" s="8"/>
      <c r="L24" s="8"/>
      <c r="M24" s="8"/>
      <c r="N24" s="8"/>
      <c r="O24" s="8"/>
    </row>
    <row r="25" spans="1:15" ht="15" customHeight="1">
      <c r="A25" s="11" t="s">
        <v>53</v>
      </c>
      <c r="B25" s="12">
        <v>134.524</v>
      </c>
      <c r="C25" s="12">
        <v>159.369</v>
      </c>
      <c r="D25" s="12">
        <v>139.97200000000001</v>
      </c>
      <c r="E25" s="12">
        <v>109.901</v>
      </c>
      <c r="F25" s="12">
        <v>103.88</v>
      </c>
      <c r="G25" s="12">
        <v>106.405</v>
      </c>
      <c r="H25" s="12">
        <v>104.93600000000001</v>
      </c>
      <c r="I25" s="12">
        <v>105.5</v>
      </c>
      <c r="J25" s="12">
        <v>106.267</v>
      </c>
      <c r="K25" s="12">
        <v>107.533</v>
      </c>
      <c r="L25" s="12">
        <v>109.077</v>
      </c>
      <c r="M25" s="12">
        <v>110.971</v>
      </c>
      <c r="N25" s="12">
        <v>565.09400000000005</v>
      </c>
      <c r="O25" s="12">
        <v>1104.442</v>
      </c>
    </row>
    <row r="26" spans="1:15" ht="15" customHeight="1">
      <c r="A26" s="11" t="s">
        <v>208</v>
      </c>
      <c r="B26" s="12">
        <v>732.51700000000005</v>
      </c>
      <c r="C26" s="12">
        <v>220.255</v>
      </c>
      <c r="D26" s="12">
        <v>87.671000000000006</v>
      </c>
      <c r="E26" s="12">
        <v>94.536000000000001</v>
      </c>
      <c r="F26" s="12">
        <v>96.935000000000002</v>
      </c>
      <c r="G26" s="12">
        <v>97.381</v>
      </c>
      <c r="H26" s="12">
        <v>83.344999999999999</v>
      </c>
      <c r="I26" s="12">
        <v>84.286000000000001</v>
      </c>
      <c r="J26" s="12">
        <v>84.71</v>
      </c>
      <c r="K26" s="12">
        <v>84.900999999999996</v>
      </c>
      <c r="L26" s="12">
        <v>85.134</v>
      </c>
      <c r="M26" s="12">
        <v>85.822000000000003</v>
      </c>
      <c r="N26" s="12">
        <v>459.86799999999999</v>
      </c>
      <c r="O26" s="12">
        <v>884.721</v>
      </c>
    </row>
    <row r="27" spans="1:15" ht="15" customHeight="1">
      <c r="A27" s="11" t="s">
        <v>74</v>
      </c>
      <c r="B27" s="12">
        <v>55.779000000000003</v>
      </c>
      <c r="C27" s="12">
        <v>56.465000000000003</v>
      </c>
      <c r="D27" s="12">
        <v>59.494999999999997</v>
      </c>
      <c r="E27" s="12">
        <v>62.381</v>
      </c>
      <c r="F27" s="12">
        <v>64.668999999999997</v>
      </c>
      <c r="G27" s="12">
        <v>66.679000000000002</v>
      </c>
      <c r="H27" s="12">
        <v>68.188999999999993</v>
      </c>
      <c r="I27" s="12">
        <v>69.701999999999998</v>
      </c>
      <c r="J27" s="12">
        <v>70.927000000000007</v>
      </c>
      <c r="K27" s="12">
        <v>72.73</v>
      </c>
      <c r="L27" s="12">
        <v>74.48</v>
      </c>
      <c r="M27" s="12">
        <v>76.16</v>
      </c>
      <c r="N27" s="12">
        <v>321.41300000000001</v>
      </c>
      <c r="O27" s="12">
        <v>685.41200000000003</v>
      </c>
    </row>
    <row r="28" spans="1:15" ht="15" customHeight="1">
      <c r="A28" s="11" t="s">
        <v>54</v>
      </c>
      <c r="B28" s="12">
        <v>391.74700000000001</v>
      </c>
      <c r="C28" s="12">
        <v>39.683999999999997</v>
      </c>
      <c r="D28" s="12">
        <v>29.963000000000001</v>
      </c>
      <c r="E28" s="12">
        <v>33.764000000000003</v>
      </c>
      <c r="F28" s="12">
        <v>36.093000000000004</v>
      </c>
      <c r="G28" s="12">
        <v>38.706000000000003</v>
      </c>
      <c r="H28" s="12">
        <v>40.206000000000003</v>
      </c>
      <c r="I28" s="12">
        <v>43.817</v>
      </c>
      <c r="J28" s="12">
        <v>46.652000000000001</v>
      </c>
      <c r="K28" s="12">
        <v>48.414000000000001</v>
      </c>
      <c r="L28" s="12">
        <v>50.064</v>
      </c>
      <c r="M28" s="12">
        <v>51.475000000000001</v>
      </c>
      <c r="N28" s="12">
        <v>178.732</v>
      </c>
      <c r="O28" s="12">
        <v>419.154</v>
      </c>
    </row>
    <row r="29" spans="1:15" ht="15" customHeight="1">
      <c r="A29" s="11" t="s">
        <v>209</v>
      </c>
      <c r="B29" s="12">
        <v>34.54</v>
      </c>
      <c r="C29" s="12">
        <v>47.502000000000002</v>
      </c>
      <c r="D29" s="12">
        <v>42.54</v>
      </c>
      <c r="E29" s="12">
        <v>41.545000000000002</v>
      </c>
      <c r="F29" s="12">
        <v>41.603000000000002</v>
      </c>
      <c r="G29" s="12">
        <v>37.198</v>
      </c>
      <c r="H29" s="12">
        <v>35.509</v>
      </c>
      <c r="I29" s="12">
        <v>35.817</v>
      </c>
      <c r="J29" s="12">
        <v>36.170999999999999</v>
      </c>
      <c r="K29" s="12">
        <v>36.463999999999999</v>
      </c>
      <c r="L29" s="12">
        <v>36.764000000000003</v>
      </c>
      <c r="M29" s="12">
        <v>37.073999999999998</v>
      </c>
      <c r="N29" s="12">
        <v>198.39500000000001</v>
      </c>
      <c r="O29" s="12">
        <v>380.685</v>
      </c>
    </row>
    <row r="30" spans="1:15" ht="15" customHeight="1">
      <c r="A30" s="11" t="s">
        <v>55</v>
      </c>
      <c r="B30" s="12">
        <v>27.376999999999999</v>
      </c>
      <c r="C30" s="12">
        <v>37.546999999999997</v>
      </c>
      <c r="D30" s="12">
        <v>31.437000000000001</v>
      </c>
      <c r="E30" s="12">
        <v>30.855</v>
      </c>
      <c r="F30" s="12">
        <v>32.601999999999997</v>
      </c>
      <c r="G30" s="12">
        <v>34.118000000000002</v>
      </c>
      <c r="H30" s="12">
        <v>35.671999999999997</v>
      </c>
      <c r="I30" s="12">
        <v>37.262</v>
      </c>
      <c r="J30" s="12">
        <v>38.912999999999997</v>
      </c>
      <c r="K30" s="12">
        <v>40.634</v>
      </c>
      <c r="L30" s="12">
        <v>42.432000000000002</v>
      </c>
      <c r="M30" s="12">
        <v>44.317999999999998</v>
      </c>
      <c r="N30" s="12">
        <v>164.684</v>
      </c>
      <c r="O30" s="12">
        <v>368.24299999999999</v>
      </c>
    </row>
    <row r="31" spans="1:15" ht="4.2" customHeight="1">
      <c r="A31" s="18"/>
      <c r="B31" s="13" t="s">
        <v>8</v>
      </c>
      <c r="C31" s="13" t="s">
        <v>8</v>
      </c>
      <c r="D31" s="13" t="s">
        <v>8</v>
      </c>
      <c r="E31" s="13" t="s">
        <v>8</v>
      </c>
      <c r="F31" s="13" t="s">
        <v>8</v>
      </c>
      <c r="G31" s="13" t="s">
        <v>8</v>
      </c>
      <c r="H31" s="13" t="s">
        <v>8</v>
      </c>
      <c r="I31" s="13" t="s">
        <v>8</v>
      </c>
      <c r="J31" s="13" t="s">
        <v>8</v>
      </c>
      <c r="K31" s="13" t="s">
        <v>8</v>
      </c>
      <c r="L31" s="13" t="s">
        <v>8</v>
      </c>
      <c r="M31" s="13" t="s">
        <v>8</v>
      </c>
      <c r="N31" s="13" t="s">
        <v>8</v>
      </c>
      <c r="O31" s="13" t="s">
        <v>8</v>
      </c>
    </row>
    <row r="32" spans="1:15" ht="15" customHeight="1">
      <c r="A32" s="14" t="s">
        <v>32</v>
      </c>
      <c r="B32" s="12">
        <v>1376.4839999999999</v>
      </c>
      <c r="C32" s="12">
        <v>560.822</v>
      </c>
      <c r="D32" s="12">
        <v>391.07799999999997</v>
      </c>
      <c r="E32" s="12">
        <v>372.98200000000003</v>
      </c>
      <c r="F32" s="12">
        <v>375.78199999999998</v>
      </c>
      <c r="G32" s="12">
        <v>380.48700000000002</v>
      </c>
      <c r="H32" s="12">
        <v>367.85700000000003</v>
      </c>
      <c r="I32" s="12">
        <v>376.38400000000001</v>
      </c>
      <c r="J32" s="12">
        <v>383.64</v>
      </c>
      <c r="K32" s="12">
        <v>390.67599999999999</v>
      </c>
      <c r="L32" s="12">
        <v>397.95100000000002</v>
      </c>
      <c r="M32" s="12">
        <v>405.82</v>
      </c>
      <c r="N32" s="12">
        <v>1888.1859999999999</v>
      </c>
      <c r="O32" s="12">
        <v>3842.6570000000002</v>
      </c>
    </row>
    <row r="33" spans="1:15" ht="15" customHeight="1">
      <c r="A33" s="18"/>
      <c r="B33" s="8"/>
      <c r="C33" s="8"/>
      <c r="D33" s="8"/>
      <c r="E33" s="8"/>
      <c r="F33" s="8"/>
      <c r="G33" s="8"/>
      <c r="H33" s="8"/>
      <c r="I33" s="8"/>
      <c r="J33" s="8"/>
      <c r="K33" s="8"/>
      <c r="L33" s="8"/>
      <c r="M33" s="8"/>
      <c r="N33" s="8"/>
      <c r="O33" s="8"/>
    </row>
    <row r="34" spans="1:15" ht="15" customHeight="1">
      <c r="A34" s="18" t="s">
        <v>56</v>
      </c>
      <c r="B34" s="8"/>
      <c r="C34" s="8"/>
      <c r="D34" s="8"/>
      <c r="E34" s="8"/>
      <c r="F34" s="8"/>
      <c r="G34" s="8"/>
      <c r="H34" s="8"/>
      <c r="I34" s="8"/>
      <c r="J34" s="8"/>
      <c r="K34" s="8"/>
      <c r="L34" s="8"/>
      <c r="M34" s="8"/>
      <c r="N34" s="8"/>
      <c r="O34" s="8"/>
    </row>
    <row r="35" spans="1:15" ht="15" customHeight="1">
      <c r="A35" s="11" t="s">
        <v>210</v>
      </c>
      <c r="B35" s="12">
        <v>110.59699999999999</v>
      </c>
      <c r="C35" s="12">
        <v>114.123</v>
      </c>
      <c r="D35" s="12">
        <v>120.264</v>
      </c>
      <c r="E35" s="12">
        <v>125.414</v>
      </c>
      <c r="F35" s="12">
        <v>129.24</v>
      </c>
      <c r="G35" s="12">
        <v>132.773</v>
      </c>
      <c r="H35" s="12">
        <v>136.262</v>
      </c>
      <c r="I35" s="12">
        <v>139.76900000000001</v>
      </c>
      <c r="J35" s="12">
        <v>142.976</v>
      </c>
      <c r="K35" s="12">
        <v>146.31399999999999</v>
      </c>
      <c r="L35" s="12">
        <v>149.63800000000001</v>
      </c>
      <c r="M35" s="12">
        <v>154.18600000000001</v>
      </c>
      <c r="N35" s="12">
        <v>643.95299999999997</v>
      </c>
      <c r="O35" s="12">
        <v>1376.836</v>
      </c>
    </row>
    <row r="36" spans="1:15" ht="15" customHeight="1">
      <c r="A36" s="11" t="s">
        <v>121</v>
      </c>
      <c r="B36" s="12">
        <v>63.054000000000002</v>
      </c>
      <c r="C36" s="12">
        <v>66.2</v>
      </c>
      <c r="D36" s="12">
        <v>72.7</v>
      </c>
      <c r="E36" s="12">
        <v>77</v>
      </c>
      <c r="F36" s="12">
        <v>79.900000000000006</v>
      </c>
      <c r="G36" s="12">
        <v>82.6</v>
      </c>
      <c r="H36" s="12">
        <v>85.3</v>
      </c>
      <c r="I36" s="12">
        <v>88</v>
      </c>
      <c r="J36" s="12">
        <v>90.8</v>
      </c>
      <c r="K36" s="12">
        <v>93.6</v>
      </c>
      <c r="L36" s="12">
        <v>96.5</v>
      </c>
      <c r="M36" s="12">
        <v>99.4</v>
      </c>
      <c r="N36" s="12">
        <v>397.5</v>
      </c>
      <c r="O36" s="12">
        <v>865.8</v>
      </c>
    </row>
    <row r="37" spans="1:15" ht="15" customHeight="1">
      <c r="A37" s="11" t="s">
        <v>7</v>
      </c>
      <c r="B37" s="12">
        <v>5.5819999999999999</v>
      </c>
      <c r="C37" s="12">
        <v>46.579000000000001</v>
      </c>
      <c r="D37" s="12">
        <v>25.507999999999999</v>
      </c>
      <c r="E37" s="12">
        <v>30.222999999999999</v>
      </c>
      <c r="F37" s="12">
        <v>2.2970000000000002</v>
      </c>
      <c r="G37" s="12">
        <v>9.6679999999999993</v>
      </c>
      <c r="H37" s="12">
        <v>6.0579999999999998</v>
      </c>
      <c r="I37" s="12">
        <v>6.0579999999999998</v>
      </c>
      <c r="J37" s="12">
        <v>6.1680000000000001</v>
      </c>
      <c r="K37" s="12">
        <v>5.9260000000000002</v>
      </c>
      <c r="L37" s="12">
        <v>5.8380000000000001</v>
      </c>
      <c r="M37" s="12">
        <v>5.6660000000000004</v>
      </c>
      <c r="N37" s="12">
        <v>73.754000000000005</v>
      </c>
      <c r="O37" s="12">
        <v>103.41</v>
      </c>
    </row>
    <row r="38" spans="1:15" ht="4.2" customHeight="1">
      <c r="A38" s="18"/>
      <c r="B38" s="13" t="s">
        <v>8</v>
      </c>
      <c r="C38" s="13" t="s">
        <v>8</v>
      </c>
      <c r="D38" s="13" t="s">
        <v>8</v>
      </c>
      <c r="E38" s="13" t="s">
        <v>8</v>
      </c>
      <c r="F38" s="13" t="s">
        <v>8</v>
      </c>
      <c r="G38" s="13" t="s">
        <v>8</v>
      </c>
      <c r="H38" s="13" t="s">
        <v>8</v>
      </c>
      <c r="I38" s="13" t="s">
        <v>8</v>
      </c>
      <c r="J38" s="13" t="s">
        <v>8</v>
      </c>
      <c r="K38" s="13" t="s">
        <v>8</v>
      </c>
      <c r="L38" s="13" t="s">
        <v>8</v>
      </c>
      <c r="M38" s="13" t="s">
        <v>8</v>
      </c>
      <c r="N38" s="13" t="s">
        <v>8</v>
      </c>
      <c r="O38" s="13" t="s">
        <v>8</v>
      </c>
    </row>
    <row r="39" spans="1:15" ht="15" customHeight="1">
      <c r="A39" s="14" t="s">
        <v>32</v>
      </c>
      <c r="B39" s="12">
        <v>179.233</v>
      </c>
      <c r="C39" s="12">
        <v>226.90199999999999</v>
      </c>
      <c r="D39" s="12">
        <v>218.47200000000001</v>
      </c>
      <c r="E39" s="12">
        <v>232.637</v>
      </c>
      <c r="F39" s="12">
        <v>211.43700000000001</v>
      </c>
      <c r="G39" s="12">
        <v>225.041</v>
      </c>
      <c r="H39" s="12">
        <v>227.62</v>
      </c>
      <c r="I39" s="12">
        <v>233.827</v>
      </c>
      <c r="J39" s="12">
        <v>239.94399999999999</v>
      </c>
      <c r="K39" s="12">
        <v>245.84</v>
      </c>
      <c r="L39" s="12">
        <v>251.976</v>
      </c>
      <c r="M39" s="12">
        <v>259.25200000000001</v>
      </c>
      <c r="N39" s="12">
        <v>1115.2070000000001</v>
      </c>
      <c r="O39" s="12">
        <v>2346.0459999999998</v>
      </c>
    </row>
    <row r="40" spans="1:15" ht="15" customHeight="1">
      <c r="A40" s="18"/>
      <c r="B40" s="8"/>
      <c r="C40" s="8"/>
      <c r="D40" s="8"/>
      <c r="E40" s="8"/>
      <c r="F40" s="8"/>
      <c r="G40" s="8"/>
      <c r="H40" s="8"/>
      <c r="I40" s="8"/>
      <c r="J40" s="8"/>
      <c r="K40" s="8"/>
      <c r="L40" s="8"/>
      <c r="M40" s="8"/>
      <c r="N40" s="8"/>
      <c r="O40" s="8"/>
    </row>
    <row r="41" spans="1:15" ht="15" customHeight="1">
      <c r="A41" s="18" t="s">
        <v>57</v>
      </c>
      <c r="B41" s="8"/>
      <c r="C41" s="8"/>
      <c r="D41" s="8"/>
      <c r="E41" s="8"/>
      <c r="F41" s="8"/>
      <c r="G41" s="8"/>
      <c r="H41" s="8"/>
      <c r="I41" s="8"/>
      <c r="J41" s="8"/>
      <c r="K41" s="8"/>
      <c r="L41" s="8"/>
      <c r="M41" s="8"/>
      <c r="N41" s="8"/>
      <c r="O41" s="8"/>
    </row>
    <row r="42" spans="1:15" ht="15" customHeight="1">
      <c r="A42" s="11" t="s">
        <v>211</v>
      </c>
      <c r="B42" s="12">
        <v>115.804</v>
      </c>
      <c r="C42" s="12">
        <v>127.363</v>
      </c>
      <c r="D42" s="12">
        <v>138.38</v>
      </c>
      <c r="E42" s="12">
        <v>146.119</v>
      </c>
      <c r="F42" s="12">
        <v>152.53700000000001</v>
      </c>
      <c r="G42" s="12">
        <v>158.131</v>
      </c>
      <c r="H42" s="12">
        <v>163.74799999999999</v>
      </c>
      <c r="I42" s="12">
        <v>169.524</v>
      </c>
      <c r="J42" s="12">
        <v>175.79499999999999</v>
      </c>
      <c r="K42" s="12">
        <v>182.149</v>
      </c>
      <c r="L42" s="12">
        <v>188.667</v>
      </c>
      <c r="M42" s="12">
        <v>195.21100000000001</v>
      </c>
      <c r="N42" s="12">
        <v>758.91499999999996</v>
      </c>
      <c r="O42" s="12">
        <v>1670.261</v>
      </c>
    </row>
    <row r="43" spans="1:15" ht="15" customHeight="1">
      <c r="A43" s="11" t="s">
        <v>7</v>
      </c>
      <c r="B43" s="12">
        <v>9.2720000000000002</v>
      </c>
      <c r="C43" s="12">
        <v>18.29</v>
      </c>
      <c r="D43" s="12">
        <v>18.271999999999998</v>
      </c>
      <c r="E43" s="12">
        <v>18.588000000000001</v>
      </c>
      <c r="F43" s="12">
        <v>18.939</v>
      </c>
      <c r="G43" s="12">
        <v>18.995000000000001</v>
      </c>
      <c r="H43" s="12">
        <v>19.09</v>
      </c>
      <c r="I43" s="12">
        <v>18.228000000000002</v>
      </c>
      <c r="J43" s="12">
        <v>18.783999999999999</v>
      </c>
      <c r="K43" s="12">
        <v>19.335999999999999</v>
      </c>
      <c r="L43" s="12">
        <v>20.821999999999999</v>
      </c>
      <c r="M43" s="12">
        <v>21.972000000000001</v>
      </c>
      <c r="N43" s="12">
        <v>93.884</v>
      </c>
      <c r="O43" s="12">
        <v>193.02600000000001</v>
      </c>
    </row>
    <row r="44" spans="1:15" ht="4.2" customHeight="1">
      <c r="A44" s="18"/>
      <c r="B44" s="13" t="s">
        <v>8</v>
      </c>
      <c r="C44" s="13" t="s">
        <v>8</v>
      </c>
      <c r="D44" s="13" t="s">
        <v>8</v>
      </c>
      <c r="E44" s="13" t="s">
        <v>8</v>
      </c>
      <c r="F44" s="13" t="s">
        <v>8</v>
      </c>
      <c r="G44" s="13" t="s">
        <v>8</v>
      </c>
      <c r="H44" s="13" t="s">
        <v>8</v>
      </c>
      <c r="I44" s="13" t="s">
        <v>8</v>
      </c>
      <c r="J44" s="13" t="s">
        <v>8</v>
      </c>
      <c r="K44" s="13" t="s">
        <v>8</v>
      </c>
      <c r="L44" s="13" t="s">
        <v>8</v>
      </c>
      <c r="M44" s="13" t="s">
        <v>8</v>
      </c>
      <c r="N44" s="13" t="s">
        <v>8</v>
      </c>
      <c r="O44" s="13" t="s">
        <v>8</v>
      </c>
    </row>
    <row r="45" spans="1:15" ht="15" customHeight="1">
      <c r="A45" s="14" t="s">
        <v>32</v>
      </c>
      <c r="B45" s="12">
        <v>125.07599999999999</v>
      </c>
      <c r="C45" s="12">
        <v>145.65299999999999</v>
      </c>
      <c r="D45" s="12">
        <v>156.65199999999999</v>
      </c>
      <c r="E45" s="12">
        <v>164.70699999999999</v>
      </c>
      <c r="F45" s="12">
        <v>171.476</v>
      </c>
      <c r="G45" s="12">
        <v>177.126</v>
      </c>
      <c r="H45" s="12">
        <v>182.83799999999999</v>
      </c>
      <c r="I45" s="12">
        <v>187.75200000000001</v>
      </c>
      <c r="J45" s="12">
        <v>194.57900000000001</v>
      </c>
      <c r="K45" s="12">
        <v>201.48500000000001</v>
      </c>
      <c r="L45" s="12">
        <v>209.489</v>
      </c>
      <c r="M45" s="12">
        <v>217.18299999999999</v>
      </c>
      <c r="N45" s="12">
        <v>852.79899999999998</v>
      </c>
      <c r="O45" s="12">
        <v>1863.287</v>
      </c>
    </row>
    <row r="46" spans="1:15" ht="15" customHeight="1">
      <c r="A46" s="18"/>
      <c r="B46" s="8"/>
      <c r="C46" s="8"/>
      <c r="D46" s="8"/>
      <c r="E46" s="8"/>
      <c r="F46" s="8"/>
      <c r="G46" s="8"/>
      <c r="H46" s="8"/>
      <c r="I46" s="8"/>
      <c r="J46" s="8"/>
      <c r="K46" s="8"/>
      <c r="L46" s="8"/>
      <c r="M46" s="8"/>
      <c r="N46" s="8"/>
      <c r="O46" s="8"/>
    </row>
    <row r="47" spans="1:15" ht="15" customHeight="1">
      <c r="A47" s="18" t="s">
        <v>258</v>
      </c>
      <c r="B47" s="8"/>
      <c r="C47" s="8"/>
      <c r="D47" s="8"/>
      <c r="E47" s="8"/>
      <c r="F47" s="8"/>
      <c r="G47" s="8"/>
      <c r="H47" s="8"/>
      <c r="I47" s="8"/>
      <c r="J47" s="8"/>
      <c r="K47" s="8"/>
      <c r="L47" s="8"/>
      <c r="M47" s="8"/>
      <c r="N47" s="8"/>
      <c r="O47" s="8"/>
    </row>
    <row r="48" spans="1:15" ht="15" customHeight="1">
      <c r="A48" s="11" t="s">
        <v>58</v>
      </c>
      <c r="B48" s="12">
        <v>36.895000000000003</v>
      </c>
      <c r="C48" s="12">
        <v>20.902000000000001</v>
      </c>
      <c r="D48" s="12">
        <v>20.599</v>
      </c>
      <c r="E48" s="12">
        <v>15.925000000000001</v>
      </c>
      <c r="F48" s="12">
        <v>14.034000000000001</v>
      </c>
      <c r="G48" s="12">
        <v>16.306000000000001</v>
      </c>
      <c r="H48" s="12">
        <v>17.673999999999999</v>
      </c>
      <c r="I48" s="12">
        <v>18.327000000000002</v>
      </c>
      <c r="J48" s="12">
        <v>17.568999999999999</v>
      </c>
      <c r="K48" s="12">
        <v>16.114999999999998</v>
      </c>
      <c r="L48" s="12">
        <v>15.603999999999999</v>
      </c>
      <c r="M48" s="12">
        <v>15.728999999999999</v>
      </c>
      <c r="N48" s="12">
        <v>84.537999999999997</v>
      </c>
      <c r="O48" s="12">
        <v>167.88200000000001</v>
      </c>
    </row>
    <row r="49" spans="1:15" ht="15" customHeight="1">
      <c r="A49" s="11" t="s">
        <v>72</v>
      </c>
      <c r="B49" s="12">
        <v>11.196</v>
      </c>
      <c r="C49" s="12">
        <v>11.316000000000001</v>
      </c>
      <c r="D49" s="12">
        <v>11.962</v>
      </c>
      <c r="E49" s="12">
        <v>12.589</v>
      </c>
      <c r="F49" s="12">
        <v>13.34</v>
      </c>
      <c r="G49" s="12">
        <v>14.045999999999999</v>
      </c>
      <c r="H49" s="12">
        <v>14.869</v>
      </c>
      <c r="I49" s="12">
        <v>15.583</v>
      </c>
      <c r="J49" s="12">
        <v>16.279</v>
      </c>
      <c r="K49" s="12">
        <v>17.027000000000001</v>
      </c>
      <c r="L49" s="12">
        <v>17.792000000000002</v>
      </c>
      <c r="M49" s="12">
        <v>18.582000000000001</v>
      </c>
      <c r="N49" s="12">
        <v>66.805999999999997</v>
      </c>
      <c r="O49" s="12">
        <v>152.06899999999999</v>
      </c>
    </row>
    <row r="50" spans="1:15" ht="15" customHeight="1">
      <c r="A50" s="11" t="s">
        <v>59</v>
      </c>
      <c r="B50" s="12">
        <v>9.3450000000000006</v>
      </c>
      <c r="C50" s="12">
        <v>50.488999999999997</v>
      </c>
      <c r="D50" s="12">
        <v>50</v>
      </c>
      <c r="E50" s="12">
        <v>32</v>
      </c>
      <c r="F50" s="12">
        <v>19</v>
      </c>
      <c r="G50" s="12">
        <v>5.1260000000000003</v>
      </c>
      <c r="H50" s="12">
        <v>0</v>
      </c>
      <c r="I50" s="12">
        <v>0</v>
      </c>
      <c r="J50" s="12">
        <v>0</v>
      </c>
      <c r="K50" s="12">
        <v>0</v>
      </c>
      <c r="L50" s="12">
        <v>0</v>
      </c>
      <c r="M50" s="12">
        <v>0</v>
      </c>
      <c r="N50" s="12">
        <v>106.126</v>
      </c>
      <c r="O50" s="12">
        <v>106.126</v>
      </c>
    </row>
    <row r="51" spans="1:15" ht="15" customHeight="1">
      <c r="A51" s="11" t="s">
        <v>60</v>
      </c>
      <c r="B51" s="12">
        <v>143.04900000000001</v>
      </c>
      <c r="C51" s="12">
        <v>39.704999999999998</v>
      </c>
      <c r="D51" s="12">
        <v>6.5369999999999999</v>
      </c>
      <c r="E51" s="12">
        <v>5.9649999999999999</v>
      </c>
      <c r="F51" s="12">
        <v>5.96</v>
      </c>
      <c r="G51" s="12">
        <v>6.7759999999999998</v>
      </c>
      <c r="H51" s="12">
        <v>8.1300000000000008</v>
      </c>
      <c r="I51" s="12">
        <v>8.9429999999999996</v>
      </c>
      <c r="J51" s="12">
        <v>9.1170000000000009</v>
      </c>
      <c r="K51" s="12">
        <v>8.9949999999999992</v>
      </c>
      <c r="L51" s="12">
        <v>8.9719999999999995</v>
      </c>
      <c r="M51" s="12">
        <v>9.1219999999999999</v>
      </c>
      <c r="N51" s="12">
        <v>33.368000000000002</v>
      </c>
      <c r="O51" s="12">
        <v>78.516999999999996</v>
      </c>
    </row>
    <row r="52" spans="1:15" ht="15" customHeight="1">
      <c r="A52" s="11" t="s">
        <v>73</v>
      </c>
      <c r="B52" s="12">
        <v>0</v>
      </c>
      <c r="C52" s="12">
        <v>0</v>
      </c>
      <c r="D52" s="12">
        <v>3.9</v>
      </c>
      <c r="E52" s="12">
        <v>6.4</v>
      </c>
      <c r="F52" s="12">
        <v>7.4</v>
      </c>
      <c r="G52" s="12">
        <v>6.3</v>
      </c>
      <c r="H52" s="12">
        <v>4.3</v>
      </c>
      <c r="I52" s="12">
        <v>3.2</v>
      </c>
      <c r="J52" s="12">
        <v>2.8</v>
      </c>
      <c r="K52" s="12">
        <v>2.7</v>
      </c>
      <c r="L52" s="12">
        <v>2.9</v>
      </c>
      <c r="M52" s="12">
        <v>3.5</v>
      </c>
      <c r="N52" s="12">
        <v>28.3</v>
      </c>
      <c r="O52" s="12">
        <v>43.4</v>
      </c>
    </row>
    <row r="53" spans="1:15" ht="15" customHeight="1">
      <c r="A53" s="11" t="s">
        <v>62</v>
      </c>
      <c r="B53" s="12">
        <v>5.024</v>
      </c>
      <c r="C53" s="12">
        <v>33.963000000000001</v>
      </c>
      <c r="D53" s="12">
        <v>26.422999999999998</v>
      </c>
      <c r="E53" s="12">
        <v>3.7679999999999998</v>
      </c>
      <c r="F53" s="12">
        <v>0.28999999999999998</v>
      </c>
      <c r="G53" s="12">
        <v>7.8E-2</v>
      </c>
      <c r="H53" s="12">
        <v>2.1000000000000001E-2</v>
      </c>
      <c r="I53" s="12">
        <v>6.0000000000000001E-3</v>
      </c>
      <c r="J53" s="12">
        <v>0</v>
      </c>
      <c r="K53" s="12">
        <v>0</v>
      </c>
      <c r="L53" s="12">
        <v>0</v>
      </c>
      <c r="M53" s="12">
        <v>0</v>
      </c>
      <c r="N53" s="12">
        <v>30.58</v>
      </c>
      <c r="O53" s="12">
        <v>30.585999999999999</v>
      </c>
    </row>
    <row r="54" spans="1:15" ht="15" customHeight="1">
      <c r="A54" s="11" t="s">
        <v>64</v>
      </c>
      <c r="B54" s="12">
        <v>243.46</v>
      </c>
      <c r="C54" s="12">
        <v>115</v>
      </c>
      <c r="D54" s="12">
        <v>2</v>
      </c>
      <c r="E54" s="12">
        <v>2</v>
      </c>
      <c r="F54" s="12">
        <v>0</v>
      </c>
      <c r="G54" s="12">
        <v>0</v>
      </c>
      <c r="H54" s="12">
        <v>0</v>
      </c>
      <c r="I54" s="12">
        <v>0</v>
      </c>
      <c r="J54" s="12">
        <v>0</v>
      </c>
      <c r="K54" s="12">
        <v>0</v>
      </c>
      <c r="L54" s="12">
        <v>0</v>
      </c>
      <c r="M54" s="12">
        <v>0</v>
      </c>
      <c r="N54" s="12">
        <v>4</v>
      </c>
      <c r="O54" s="12">
        <v>4</v>
      </c>
    </row>
    <row r="55" spans="1:15" ht="15" customHeight="1">
      <c r="A55" s="11" t="s">
        <v>143</v>
      </c>
      <c r="B55" s="12">
        <v>33.311999999999998</v>
      </c>
      <c r="C55" s="12">
        <v>9.0839999999999996</v>
      </c>
      <c r="D55" s="12">
        <v>2.3849999999999998</v>
      </c>
      <c r="E55" s="12">
        <v>1.466</v>
      </c>
      <c r="F55" s="12">
        <v>0.3</v>
      </c>
      <c r="G55" s="12">
        <v>0</v>
      </c>
      <c r="H55" s="12">
        <v>0</v>
      </c>
      <c r="I55" s="12">
        <v>0</v>
      </c>
      <c r="J55" s="12">
        <v>0</v>
      </c>
      <c r="K55" s="12">
        <v>0</v>
      </c>
      <c r="L55" s="12">
        <v>0</v>
      </c>
      <c r="M55" s="12">
        <v>0</v>
      </c>
      <c r="N55" s="12">
        <v>4.1509999999999998</v>
      </c>
      <c r="O55" s="12">
        <v>4.1509999999999998</v>
      </c>
    </row>
    <row r="56" spans="1:15" ht="15" customHeight="1">
      <c r="A56" s="11" t="s">
        <v>65</v>
      </c>
      <c r="B56" s="12">
        <v>312.78699999999998</v>
      </c>
      <c r="C56" s="12">
        <v>7.1180000000000003</v>
      </c>
      <c r="D56" s="12">
        <v>0.73899999999999999</v>
      </c>
      <c r="E56" s="12">
        <v>0.10299999999999999</v>
      </c>
      <c r="F56" s="12">
        <v>2.1999999999999999E-2</v>
      </c>
      <c r="G56" s="12">
        <v>4.0000000000000001E-3</v>
      </c>
      <c r="H56" s="12">
        <v>4.0000000000000001E-3</v>
      </c>
      <c r="I56" s="12">
        <v>3.0000000000000001E-3</v>
      </c>
      <c r="J56" s="12">
        <v>2E-3</v>
      </c>
      <c r="K56" s="12">
        <v>0</v>
      </c>
      <c r="L56" s="12">
        <v>0</v>
      </c>
      <c r="M56" s="12">
        <v>0</v>
      </c>
      <c r="N56" s="12">
        <v>0.872</v>
      </c>
      <c r="O56" s="12">
        <v>0.877</v>
      </c>
    </row>
    <row r="57" spans="1:15" ht="15" customHeight="1">
      <c r="A57" s="11" t="s">
        <v>66</v>
      </c>
      <c r="B57" s="12">
        <v>30.756</v>
      </c>
      <c r="C57" s="12">
        <v>0.32</v>
      </c>
      <c r="D57" s="12">
        <v>5.0000000000000001E-3</v>
      </c>
      <c r="E57" s="12">
        <v>5.0000000000000001E-3</v>
      </c>
      <c r="F57" s="12">
        <v>5.0000000000000001E-3</v>
      </c>
      <c r="G57" s="12">
        <v>5.0000000000000001E-3</v>
      </c>
      <c r="H57" s="12">
        <v>4.0000000000000001E-3</v>
      </c>
      <c r="I57" s="12">
        <v>4.0000000000000001E-3</v>
      </c>
      <c r="J57" s="12">
        <v>4.0000000000000001E-3</v>
      </c>
      <c r="K57" s="12">
        <v>5.0000000000000001E-3</v>
      </c>
      <c r="L57" s="12">
        <v>5.0000000000000001E-3</v>
      </c>
      <c r="M57" s="12">
        <v>1E-3</v>
      </c>
      <c r="N57" s="12">
        <v>2.4E-2</v>
      </c>
      <c r="O57" s="12">
        <v>4.2999999999999997E-2</v>
      </c>
    </row>
    <row r="58" spans="1:15" ht="15" customHeight="1">
      <c r="A58" s="11" t="s">
        <v>7</v>
      </c>
      <c r="B58" s="12">
        <v>55.640999999999998</v>
      </c>
      <c r="C58" s="12">
        <v>84.26</v>
      </c>
      <c r="D58" s="12">
        <v>113.05500000000001</v>
      </c>
      <c r="E58" s="12">
        <v>108.321</v>
      </c>
      <c r="F58" s="12">
        <v>95.430999999999997</v>
      </c>
      <c r="G58" s="12">
        <v>85.662000000000006</v>
      </c>
      <c r="H58" s="12">
        <v>71.433000000000007</v>
      </c>
      <c r="I58" s="12">
        <v>69.686000000000007</v>
      </c>
      <c r="J58" s="12">
        <v>75.168999999999997</v>
      </c>
      <c r="K58" s="12">
        <v>73.453999999999994</v>
      </c>
      <c r="L58" s="12">
        <v>72.914000000000001</v>
      </c>
      <c r="M58" s="12">
        <v>65.504999999999995</v>
      </c>
      <c r="N58" s="12">
        <v>473.90199999999999</v>
      </c>
      <c r="O58" s="12">
        <v>830.63</v>
      </c>
    </row>
    <row r="59" spans="1:15" ht="4.2" customHeight="1">
      <c r="A59" s="18"/>
      <c r="B59" s="13" t="s">
        <v>8</v>
      </c>
      <c r="C59" s="13" t="s">
        <v>8</v>
      </c>
      <c r="D59" s="13" t="s">
        <v>8</v>
      </c>
      <c r="E59" s="13" t="s">
        <v>8</v>
      </c>
      <c r="F59" s="13" t="s">
        <v>8</v>
      </c>
      <c r="G59" s="13" t="s">
        <v>8</v>
      </c>
      <c r="H59" s="13" t="s">
        <v>8</v>
      </c>
      <c r="I59" s="13" t="s">
        <v>8</v>
      </c>
      <c r="J59" s="13" t="s">
        <v>8</v>
      </c>
      <c r="K59" s="13" t="s">
        <v>8</v>
      </c>
      <c r="L59" s="13" t="s">
        <v>8</v>
      </c>
      <c r="M59" s="13" t="s">
        <v>8</v>
      </c>
      <c r="N59" s="13" t="s">
        <v>8</v>
      </c>
      <c r="O59" s="13" t="s">
        <v>8</v>
      </c>
    </row>
    <row r="60" spans="1:15" ht="15" customHeight="1">
      <c r="A60" s="14" t="s">
        <v>32</v>
      </c>
      <c r="B60" s="12">
        <v>881.46500000000003</v>
      </c>
      <c r="C60" s="12">
        <v>372.15699999999998</v>
      </c>
      <c r="D60" s="12">
        <v>237.60499999999999</v>
      </c>
      <c r="E60" s="12">
        <v>188.542</v>
      </c>
      <c r="F60" s="12">
        <v>155.78200000000001</v>
      </c>
      <c r="G60" s="12">
        <v>134.303</v>
      </c>
      <c r="H60" s="12">
        <v>116.435</v>
      </c>
      <c r="I60" s="12">
        <v>115.752</v>
      </c>
      <c r="J60" s="12">
        <v>120.94</v>
      </c>
      <c r="K60" s="12">
        <v>118.29600000000001</v>
      </c>
      <c r="L60" s="12">
        <v>118.187</v>
      </c>
      <c r="M60" s="12">
        <v>112.43899999999999</v>
      </c>
      <c r="N60" s="12">
        <v>832.66700000000003</v>
      </c>
      <c r="O60" s="12">
        <v>1418.2809999999999</v>
      </c>
    </row>
    <row r="61" spans="1:15" ht="15" customHeight="1">
      <c r="A61" s="18"/>
      <c r="B61" s="8"/>
      <c r="C61" s="8"/>
      <c r="D61" s="8"/>
      <c r="E61" s="77"/>
      <c r="F61" s="77"/>
      <c r="G61" s="77"/>
      <c r="H61" s="77"/>
      <c r="I61" s="77"/>
      <c r="J61" s="77"/>
      <c r="K61" s="78"/>
    </row>
    <row r="62" spans="1:15" ht="28.05" customHeight="1">
      <c r="A62" s="218" t="s">
        <v>212</v>
      </c>
      <c r="B62" s="12">
        <v>5167.0450000000001</v>
      </c>
      <c r="C62" s="12">
        <v>4153.9790000000003</v>
      </c>
      <c r="D62" s="12">
        <v>4011.6529999999998</v>
      </c>
      <c r="E62" s="12">
        <v>4081.549</v>
      </c>
      <c r="F62" s="12">
        <v>4207.4570000000003</v>
      </c>
      <c r="G62" s="12">
        <v>4427.1570000000002</v>
      </c>
      <c r="H62" s="12">
        <v>4624.3519999999999</v>
      </c>
      <c r="I62" s="12">
        <v>4875.3969999999999</v>
      </c>
      <c r="J62" s="12">
        <v>5136.5330000000004</v>
      </c>
      <c r="K62" s="12">
        <v>5410.2839999999997</v>
      </c>
      <c r="L62" s="12">
        <v>5690.4080000000004</v>
      </c>
      <c r="M62" s="12">
        <v>6008.6850000000004</v>
      </c>
      <c r="N62" s="12">
        <v>21352.168000000001</v>
      </c>
      <c r="O62" s="12">
        <v>48473.474999999999</v>
      </c>
    </row>
    <row r="63" spans="1:15" ht="15" customHeight="1">
      <c r="A63" s="18"/>
      <c r="B63" s="79"/>
      <c r="C63" s="79"/>
      <c r="D63" s="79"/>
      <c r="E63" s="79"/>
      <c r="F63" s="79"/>
      <c r="G63" s="79"/>
      <c r="H63" s="79"/>
      <c r="I63" s="79"/>
      <c r="J63" s="79"/>
      <c r="K63" s="79"/>
      <c r="L63" s="79"/>
      <c r="M63" s="79"/>
      <c r="N63" s="79"/>
      <c r="O63" s="79"/>
    </row>
    <row r="64" spans="1:15" ht="15" customHeight="1">
      <c r="A64" s="18" t="s">
        <v>67</v>
      </c>
      <c r="B64" s="8"/>
      <c r="C64" s="8"/>
      <c r="D64" s="8"/>
      <c r="E64" s="77"/>
      <c r="F64" s="77"/>
      <c r="G64" s="77"/>
      <c r="H64" s="77"/>
      <c r="I64" s="77"/>
      <c r="J64" s="77"/>
      <c r="K64" s="78"/>
    </row>
    <row r="65" spans="1:15" ht="15" customHeight="1">
      <c r="A65" s="11" t="s">
        <v>34</v>
      </c>
      <c r="B65" s="12">
        <v>-178.85</v>
      </c>
      <c r="C65" s="12">
        <v>-215.511</v>
      </c>
      <c r="D65" s="12">
        <v>-170.24600000000001</v>
      </c>
      <c r="E65" s="12">
        <v>-181.167</v>
      </c>
      <c r="F65" s="12">
        <v>-197.95500000000001</v>
      </c>
      <c r="G65" s="12">
        <v>-215.51499999999999</v>
      </c>
      <c r="H65" s="12">
        <v>-233.666</v>
      </c>
      <c r="I65" s="12">
        <v>-252.82300000000001</v>
      </c>
      <c r="J65" s="12">
        <v>-271.779</v>
      </c>
      <c r="K65" s="12">
        <v>-293.03500000000003</v>
      </c>
      <c r="L65" s="12">
        <v>-317.012</v>
      </c>
      <c r="M65" s="12">
        <v>-344.55200000000002</v>
      </c>
      <c r="N65" s="12">
        <v>-998.54899999999998</v>
      </c>
      <c r="O65" s="12">
        <v>-2477.75</v>
      </c>
    </row>
    <row r="66" spans="1:15" ht="15" customHeight="1">
      <c r="A66" s="11" t="s">
        <v>68</v>
      </c>
      <c r="B66" s="12"/>
      <c r="C66" s="12"/>
      <c r="D66" s="12"/>
      <c r="E66" s="12"/>
      <c r="F66" s="12"/>
      <c r="G66" s="12"/>
      <c r="H66" s="12"/>
      <c r="I66" s="12"/>
      <c r="J66" s="12"/>
      <c r="K66" s="12"/>
      <c r="L66" s="12"/>
      <c r="M66" s="12"/>
      <c r="N66" s="12"/>
      <c r="O66" s="12"/>
    </row>
    <row r="67" spans="1:15" ht="15" customHeight="1">
      <c r="A67" s="15" t="s">
        <v>69</v>
      </c>
      <c r="B67" s="12">
        <v>-47.088000000000001</v>
      </c>
      <c r="C67" s="12">
        <v>-51.125999999999998</v>
      </c>
      <c r="D67" s="12">
        <v>-54.231999999999999</v>
      </c>
      <c r="E67" s="12">
        <v>-57.84</v>
      </c>
      <c r="F67" s="12">
        <v>-60.637999999999998</v>
      </c>
      <c r="G67" s="12">
        <v>-63.154000000000003</v>
      </c>
      <c r="H67" s="12">
        <v>-65.513999999999996</v>
      </c>
      <c r="I67" s="12">
        <v>-67.795000000000002</v>
      </c>
      <c r="J67" s="12">
        <v>-70.045000000000002</v>
      </c>
      <c r="K67" s="12">
        <v>-72.319999999999993</v>
      </c>
      <c r="L67" s="12">
        <v>-74.590999999999994</v>
      </c>
      <c r="M67" s="12">
        <v>-76.891999999999996</v>
      </c>
      <c r="N67" s="12">
        <v>-301.37799999999999</v>
      </c>
      <c r="O67" s="12">
        <v>-663.02099999999996</v>
      </c>
    </row>
    <row r="68" spans="1:15" ht="15" customHeight="1">
      <c r="A68" s="15" t="s">
        <v>70</v>
      </c>
      <c r="B68" s="12">
        <v>-25.236000000000001</v>
      </c>
      <c r="C68" s="12">
        <v>-26.024999999999999</v>
      </c>
      <c r="D68" s="12">
        <v>-28.248000000000001</v>
      </c>
      <c r="E68" s="12">
        <v>-29.419</v>
      </c>
      <c r="F68" s="12">
        <v>-30.443000000000001</v>
      </c>
      <c r="G68" s="12">
        <v>-31.306000000000001</v>
      </c>
      <c r="H68" s="12">
        <v>-32.101999999999997</v>
      </c>
      <c r="I68" s="12">
        <v>-32.853000000000002</v>
      </c>
      <c r="J68" s="12">
        <v>-33.578000000000003</v>
      </c>
      <c r="K68" s="12">
        <v>-34.33</v>
      </c>
      <c r="L68" s="12">
        <v>-35.107999999999997</v>
      </c>
      <c r="M68" s="12">
        <v>-35.9</v>
      </c>
      <c r="N68" s="12">
        <v>-151.518</v>
      </c>
      <c r="O68" s="12">
        <v>-323.28699999999998</v>
      </c>
    </row>
    <row r="69" spans="1:15" ht="15" customHeight="1">
      <c r="A69" s="15" t="s">
        <v>31</v>
      </c>
      <c r="B69" s="12">
        <v>-19.89</v>
      </c>
      <c r="C69" s="12">
        <v>-21.605</v>
      </c>
      <c r="D69" s="12">
        <v>-22.614999999999998</v>
      </c>
      <c r="E69" s="12">
        <v>-23.422999999999998</v>
      </c>
      <c r="F69" s="12">
        <v>-24.25</v>
      </c>
      <c r="G69" s="12">
        <v>-25.175999999999998</v>
      </c>
      <c r="H69" s="12">
        <v>-26.181999999999999</v>
      </c>
      <c r="I69" s="12">
        <v>-27.222000000000001</v>
      </c>
      <c r="J69" s="12">
        <v>-28.29</v>
      </c>
      <c r="K69" s="12">
        <v>-29.405999999999999</v>
      </c>
      <c r="L69" s="12">
        <v>-30.568000000000001</v>
      </c>
      <c r="M69" s="12">
        <v>-31.777000000000001</v>
      </c>
      <c r="N69" s="12">
        <v>-121.646</v>
      </c>
      <c r="O69" s="12">
        <v>-268.90899999999999</v>
      </c>
    </row>
    <row r="70" spans="1:15" ht="4.2" customHeight="1">
      <c r="A70" s="18"/>
      <c r="B70" s="12" t="s">
        <v>8</v>
      </c>
      <c r="C70" s="12" t="s">
        <v>8</v>
      </c>
      <c r="D70" s="12" t="s">
        <v>8</v>
      </c>
      <c r="E70" s="12" t="s">
        <v>8</v>
      </c>
      <c r="F70" s="12" t="s">
        <v>8</v>
      </c>
      <c r="G70" s="12" t="s">
        <v>8</v>
      </c>
      <c r="H70" s="12" t="s">
        <v>8</v>
      </c>
      <c r="I70" s="12" t="s">
        <v>8</v>
      </c>
      <c r="J70" s="12" t="s">
        <v>8</v>
      </c>
      <c r="K70" s="12" t="s">
        <v>8</v>
      </c>
      <c r="L70" s="12" t="s">
        <v>8</v>
      </c>
      <c r="M70" s="12" t="s">
        <v>8</v>
      </c>
      <c r="N70" s="12" t="s">
        <v>8</v>
      </c>
      <c r="O70" s="12" t="s">
        <v>8</v>
      </c>
    </row>
    <row r="71" spans="1:15" ht="15" customHeight="1">
      <c r="A71" s="80" t="s">
        <v>32</v>
      </c>
      <c r="B71" s="12">
        <v>-92.213999999999999</v>
      </c>
      <c r="C71" s="12">
        <v>-98.756</v>
      </c>
      <c r="D71" s="12">
        <v>-105.095</v>
      </c>
      <c r="E71" s="12">
        <v>-110.682</v>
      </c>
      <c r="F71" s="12">
        <v>-115.331</v>
      </c>
      <c r="G71" s="12">
        <v>-119.636</v>
      </c>
      <c r="H71" s="12">
        <v>-123.798</v>
      </c>
      <c r="I71" s="12">
        <v>-127.87</v>
      </c>
      <c r="J71" s="12">
        <v>-131.91300000000001</v>
      </c>
      <c r="K71" s="12">
        <v>-136.05600000000001</v>
      </c>
      <c r="L71" s="12">
        <v>-140.267</v>
      </c>
      <c r="M71" s="12">
        <v>-144.56899999999999</v>
      </c>
      <c r="N71" s="12">
        <v>-574.54200000000003</v>
      </c>
      <c r="O71" s="12">
        <v>-1255.2170000000001</v>
      </c>
    </row>
    <row r="72" spans="1:15" ht="15" customHeight="1">
      <c r="A72" s="18"/>
      <c r="B72" s="8"/>
      <c r="C72" s="8"/>
      <c r="D72" s="8"/>
      <c r="E72" s="77"/>
      <c r="F72" s="77"/>
      <c r="G72" s="77"/>
      <c r="H72" s="77"/>
      <c r="I72" s="77"/>
      <c r="J72" s="77"/>
      <c r="K72" s="78"/>
    </row>
    <row r="73" spans="1:15" ht="15" customHeight="1">
      <c r="A73" s="11" t="s">
        <v>71</v>
      </c>
      <c r="B73" s="12">
        <v>-11.557</v>
      </c>
      <c r="C73" s="12">
        <v>-19.824000000000002</v>
      </c>
      <c r="D73" s="12">
        <v>-15.456</v>
      </c>
      <c r="E73" s="12">
        <v>-16.254000000000001</v>
      </c>
      <c r="F73" s="12">
        <v>-15.361000000000001</v>
      </c>
      <c r="G73" s="12">
        <v>-15.372999999999999</v>
      </c>
      <c r="H73" s="12">
        <v>-15.848000000000001</v>
      </c>
      <c r="I73" s="12">
        <v>-16.013000000000002</v>
      </c>
      <c r="J73" s="12">
        <v>-17.324999999999999</v>
      </c>
      <c r="K73" s="12">
        <v>-18.786000000000001</v>
      </c>
      <c r="L73" s="12">
        <v>-18.856000000000002</v>
      </c>
      <c r="M73" s="12">
        <v>-18.84</v>
      </c>
      <c r="N73" s="12">
        <v>-78.292000000000002</v>
      </c>
      <c r="O73" s="12">
        <v>-168.11199999999999</v>
      </c>
    </row>
    <row r="74" spans="1:15" ht="15" customHeight="1">
      <c r="A74" s="11" t="s">
        <v>72</v>
      </c>
      <c r="B74" s="12">
        <v>-8.6219999999999999</v>
      </c>
      <c r="C74" s="12">
        <v>-9.609</v>
      </c>
      <c r="D74" s="12">
        <v>-10.035</v>
      </c>
      <c r="E74" s="12">
        <v>-10.731999999999999</v>
      </c>
      <c r="F74" s="12">
        <v>-11.242000000000001</v>
      </c>
      <c r="G74" s="12">
        <v>-11.776</v>
      </c>
      <c r="H74" s="12">
        <v>-12.336</v>
      </c>
      <c r="I74" s="12">
        <v>-12.922000000000001</v>
      </c>
      <c r="J74" s="12">
        <v>-13.535</v>
      </c>
      <c r="K74" s="12">
        <v>-14.177</v>
      </c>
      <c r="L74" s="12">
        <v>-14.851000000000001</v>
      </c>
      <c r="M74" s="12">
        <v>-15.557</v>
      </c>
      <c r="N74" s="12">
        <v>-56.121000000000002</v>
      </c>
      <c r="O74" s="12">
        <v>-127.163</v>
      </c>
    </row>
    <row r="75" spans="1:15" ht="15" customHeight="1">
      <c r="A75" s="11" t="s">
        <v>73</v>
      </c>
      <c r="B75" s="12">
        <v>-4.93</v>
      </c>
      <c r="C75" s="12">
        <v>-5.7</v>
      </c>
      <c r="D75" s="12">
        <v>0</v>
      </c>
      <c r="E75" s="12">
        <v>0</v>
      </c>
      <c r="F75" s="12">
        <v>0</v>
      </c>
      <c r="G75" s="12">
        <v>0</v>
      </c>
      <c r="H75" s="12">
        <v>0</v>
      </c>
      <c r="I75" s="12">
        <v>0</v>
      </c>
      <c r="J75" s="12">
        <v>0</v>
      </c>
      <c r="K75" s="12">
        <v>0</v>
      </c>
      <c r="L75" s="12">
        <v>0</v>
      </c>
      <c r="M75" s="12">
        <v>0</v>
      </c>
      <c r="N75" s="12">
        <v>0</v>
      </c>
      <c r="O75" s="12">
        <v>0</v>
      </c>
    </row>
    <row r="76" spans="1:15" ht="15" customHeight="1">
      <c r="A76" s="11" t="s">
        <v>7</v>
      </c>
      <c r="B76" s="12">
        <v>-37.151000000000003</v>
      </c>
      <c r="C76" s="12">
        <v>-116.437</v>
      </c>
      <c r="D76" s="12">
        <v>-49.264000000000003</v>
      </c>
      <c r="E76" s="12">
        <v>-31.399000000000001</v>
      </c>
      <c r="F76" s="12">
        <v>-33.631</v>
      </c>
      <c r="G76" s="12">
        <v>-32.927</v>
      </c>
      <c r="H76" s="12">
        <v>-33.164000000000001</v>
      </c>
      <c r="I76" s="12">
        <v>-31.116</v>
      </c>
      <c r="J76" s="12">
        <v>-31.071999999999999</v>
      </c>
      <c r="K76" s="12">
        <v>-37.095999999999997</v>
      </c>
      <c r="L76" s="12">
        <v>-37.753999999999998</v>
      </c>
      <c r="M76" s="12">
        <v>-24.167000000000002</v>
      </c>
      <c r="N76" s="12">
        <v>-180.38499999999999</v>
      </c>
      <c r="O76" s="12">
        <v>-341.59</v>
      </c>
    </row>
    <row r="77" spans="1:15" ht="4.2" customHeight="1">
      <c r="A77" s="18"/>
      <c r="B77" s="13" t="s">
        <v>8</v>
      </c>
      <c r="C77" s="13" t="s">
        <v>8</v>
      </c>
      <c r="D77" s="13" t="s">
        <v>8</v>
      </c>
      <c r="E77" s="13" t="s">
        <v>8</v>
      </c>
      <c r="F77" s="13" t="s">
        <v>8</v>
      </c>
      <c r="G77" s="13" t="s">
        <v>8</v>
      </c>
      <c r="H77" s="13" t="s">
        <v>8</v>
      </c>
      <c r="I77" s="13" t="s">
        <v>8</v>
      </c>
      <c r="J77" s="13" t="s">
        <v>8</v>
      </c>
      <c r="K77" s="13" t="s">
        <v>8</v>
      </c>
      <c r="L77" s="13" t="s">
        <v>8</v>
      </c>
      <c r="M77" s="13" t="s">
        <v>8</v>
      </c>
      <c r="N77" s="13" t="s">
        <v>8</v>
      </c>
      <c r="O77" s="13" t="s">
        <v>8</v>
      </c>
    </row>
    <row r="78" spans="1:15" ht="15" customHeight="1">
      <c r="A78" s="80" t="s">
        <v>32</v>
      </c>
      <c r="B78" s="12">
        <v>-333.32400000000001</v>
      </c>
      <c r="C78" s="12">
        <v>-465.83699999999999</v>
      </c>
      <c r="D78" s="12">
        <v>-350.096</v>
      </c>
      <c r="E78" s="12">
        <v>-350.23399999999998</v>
      </c>
      <c r="F78" s="12">
        <v>-373.52</v>
      </c>
      <c r="G78" s="12">
        <v>-395.22699999999998</v>
      </c>
      <c r="H78" s="12">
        <v>-418.81200000000001</v>
      </c>
      <c r="I78" s="12">
        <v>-440.74400000000003</v>
      </c>
      <c r="J78" s="12">
        <v>-465.62400000000002</v>
      </c>
      <c r="K78" s="12">
        <v>-499.15</v>
      </c>
      <c r="L78" s="12">
        <v>-528.74</v>
      </c>
      <c r="M78" s="12">
        <v>-547.68499999999995</v>
      </c>
      <c r="N78" s="12">
        <v>-1887.8889999999999</v>
      </c>
      <c r="O78" s="12">
        <v>-4369.8320000000003</v>
      </c>
    </row>
    <row r="79" spans="1:15" ht="15" customHeight="1">
      <c r="A79" s="18"/>
      <c r="B79" s="8"/>
      <c r="C79" s="8"/>
      <c r="D79" s="8"/>
      <c r="E79" s="77"/>
      <c r="F79" s="77"/>
      <c r="G79" s="77"/>
      <c r="H79" s="77"/>
      <c r="I79" s="77"/>
      <c r="J79" s="77"/>
      <c r="K79" s="78"/>
    </row>
    <row r="80" spans="1:15" ht="28.05" customHeight="1">
      <c r="A80" s="242" t="s">
        <v>213</v>
      </c>
      <c r="B80" s="12">
        <v>4833.7209999999995</v>
      </c>
      <c r="C80" s="12">
        <v>3688.1419999999998</v>
      </c>
      <c r="D80" s="12">
        <v>3661.5569999999998</v>
      </c>
      <c r="E80" s="12">
        <v>3731.3150000000001</v>
      </c>
      <c r="F80" s="12">
        <v>3833.9369999999999</v>
      </c>
      <c r="G80" s="12">
        <v>4031.93</v>
      </c>
      <c r="H80" s="12">
        <v>4205.54</v>
      </c>
      <c r="I80" s="12">
        <v>4434.6530000000002</v>
      </c>
      <c r="J80" s="12">
        <v>4670.9089999999997</v>
      </c>
      <c r="K80" s="12">
        <v>4911.134</v>
      </c>
      <c r="L80" s="12">
        <v>5161.6679999999997</v>
      </c>
      <c r="M80" s="12">
        <v>5461</v>
      </c>
      <c r="N80" s="12">
        <v>19464.278999999999</v>
      </c>
      <c r="O80" s="12">
        <v>44103.642999999996</v>
      </c>
    </row>
    <row r="81" spans="1:15" ht="15" customHeight="1">
      <c r="A81" s="15"/>
      <c r="B81" s="12"/>
      <c r="C81" s="12"/>
      <c r="D81" s="12"/>
      <c r="E81" s="12"/>
      <c r="F81" s="12"/>
      <c r="G81" s="12"/>
      <c r="H81" s="12"/>
      <c r="I81" s="12"/>
      <c r="J81" s="12"/>
      <c r="K81" s="12"/>
      <c r="L81" s="12"/>
      <c r="M81" s="12"/>
      <c r="N81" s="12"/>
      <c r="O81" s="12"/>
    </row>
    <row r="82" spans="1:15" ht="28.05" customHeight="1">
      <c r="A82" s="202" t="s">
        <v>214</v>
      </c>
      <c r="B82" s="12"/>
      <c r="C82" s="12"/>
      <c r="D82" s="12"/>
      <c r="E82" s="12"/>
      <c r="F82" s="12"/>
      <c r="G82" s="12"/>
      <c r="H82" s="12"/>
      <c r="I82" s="12"/>
      <c r="J82" s="12"/>
      <c r="K82" s="12"/>
      <c r="L82" s="12"/>
      <c r="M82" s="12"/>
      <c r="N82" s="12"/>
      <c r="O82" s="12"/>
    </row>
    <row r="83" spans="1:15" ht="15" customHeight="1">
      <c r="A83" s="11" t="s">
        <v>34</v>
      </c>
      <c r="B83" s="12">
        <v>0</v>
      </c>
      <c r="C83" s="12">
        <v>41.88</v>
      </c>
      <c r="D83" s="12">
        <v>9.8179999999999996</v>
      </c>
      <c r="E83" s="12">
        <v>-51.698</v>
      </c>
      <c r="F83" s="12">
        <v>0</v>
      </c>
      <c r="G83" s="12">
        <v>0</v>
      </c>
      <c r="H83" s="12">
        <v>0</v>
      </c>
      <c r="I83" s="12">
        <v>79.804000000000002</v>
      </c>
      <c r="J83" s="12">
        <v>-79.804000000000002</v>
      </c>
      <c r="K83" s="12">
        <v>0</v>
      </c>
      <c r="L83" s="12">
        <v>0</v>
      </c>
      <c r="M83" s="12">
        <v>0</v>
      </c>
      <c r="N83" s="12" t="s">
        <v>18</v>
      </c>
      <c r="O83" s="12" t="s">
        <v>18</v>
      </c>
    </row>
    <row r="84" spans="1:15" ht="15" customHeight="1">
      <c r="A84" s="11" t="s">
        <v>74</v>
      </c>
      <c r="B84" s="12">
        <v>0</v>
      </c>
      <c r="C84" s="12">
        <v>4.4820000000000002</v>
      </c>
      <c r="D84" s="81" t="s">
        <v>63</v>
      </c>
      <c r="E84" s="12">
        <v>-4.9630000000000001</v>
      </c>
      <c r="F84" s="12">
        <v>0</v>
      </c>
      <c r="G84" s="12">
        <v>0</v>
      </c>
      <c r="H84" s="12">
        <v>0</v>
      </c>
      <c r="I84" s="12">
        <v>5.4779999999999998</v>
      </c>
      <c r="J84" s="12">
        <v>-5.4779999999999998</v>
      </c>
      <c r="K84" s="12">
        <v>0</v>
      </c>
      <c r="L84" s="12">
        <v>0</v>
      </c>
      <c r="M84" s="12">
        <v>0</v>
      </c>
      <c r="N84" s="12" t="s">
        <v>18</v>
      </c>
      <c r="O84" s="12" t="s">
        <v>18</v>
      </c>
    </row>
    <row r="85" spans="1:15" ht="15" customHeight="1">
      <c r="A85" s="11" t="s">
        <v>70</v>
      </c>
      <c r="B85" s="12">
        <v>0</v>
      </c>
      <c r="C85" s="12">
        <v>5.0999999999999996</v>
      </c>
      <c r="D85" s="81" t="s">
        <v>63</v>
      </c>
      <c r="E85" s="12">
        <v>-5.3</v>
      </c>
      <c r="F85" s="12">
        <v>0</v>
      </c>
      <c r="G85" s="12">
        <v>0</v>
      </c>
      <c r="H85" s="12">
        <v>0</v>
      </c>
      <c r="I85" s="12">
        <v>6</v>
      </c>
      <c r="J85" s="12">
        <v>-6</v>
      </c>
      <c r="K85" s="12">
        <v>0</v>
      </c>
      <c r="L85" s="12">
        <v>0</v>
      </c>
      <c r="M85" s="12">
        <v>0</v>
      </c>
      <c r="N85" s="12" t="s">
        <v>18</v>
      </c>
      <c r="O85" s="12" t="s">
        <v>18</v>
      </c>
    </row>
    <row r="86" spans="1:15" ht="15" customHeight="1">
      <c r="A86" s="11" t="s">
        <v>75</v>
      </c>
      <c r="B86" s="12">
        <v>0</v>
      </c>
      <c r="C86" s="12">
        <v>10.574999999999999</v>
      </c>
      <c r="D86" s="12">
        <v>1.5489999999999999</v>
      </c>
      <c r="E86" s="12">
        <v>-12.124000000000001</v>
      </c>
      <c r="F86" s="12">
        <v>0</v>
      </c>
      <c r="G86" s="12">
        <v>0</v>
      </c>
      <c r="H86" s="12">
        <v>0</v>
      </c>
      <c r="I86" s="12">
        <v>14.589</v>
      </c>
      <c r="J86" s="12">
        <v>-14.589</v>
      </c>
      <c r="K86" s="12">
        <v>0</v>
      </c>
      <c r="L86" s="12">
        <v>0</v>
      </c>
      <c r="M86" s="12">
        <v>0</v>
      </c>
      <c r="N86" s="12" t="s">
        <v>18</v>
      </c>
      <c r="O86" s="12" t="s">
        <v>18</v>
      </c>
    </row>
    <row r="87" spans="1:15" ht="15" customHeight="1">
      <c r="A87" s="11" t="s">
        <v>144</v>
      </c>
      <c r="B87" s="12">
        <v>0</v>
      </c>
      <c r="C87" s="12">
        <v>0.76</v>
      </c>
      <c r="D87" s="81" t="s">
        <v>63</v>
      </c>
      <c r="E87" s="12">
        <v>-0.82199999999999995</v>
      </c>
      <c r="F87" s="12">
        <v>0</v>
      </c>
      <c r="G87" s="12">
        <v>0</v>
      </c>
      <c r="H87" s="12">
        <v>0</v>
      </c>
      <c r="I87" s="12">
        <v>0.98199999999999998</v>
      </c>
      <c r="J87" s="12">
        <v>-0.98199999999999998</v>
      </c>
      <c r="K87" s="12">
        <v>0</v>
      </c>
      <c r="L87" s="12">
        <v>0</v>
      </c>
      <c r="M87" s="12">
        <v>0</v>
      </c>
      <c r="N87" s="12" t="s">
        <v>18</v>
      </c>
      <c r="O87" s="12" t="s">
        <v>18</v>
      </c>
    </row>
    <row r="88" spans="1:15" ht="4.2" customHeight="1">
      <c r="A88" s="11"/>
      <c r="B88" s="13" t="s">
        <v>8</v>
      </c>
      <c r="C88" s="13" t="s">
        <v>8</v>
      </c>
      <c r="D88" s="13" t="s">
        <v>8</v>
      </c>
      <c r="E88" s="13" t="s">
        <v>8</v>
      </c>
      <c r="F88" s="13" t="s">
        <v>8</v>
      </c>
      <c r="G88" s="13" t="s">
        <v>8</v>
      </c>
      <c r="H88" s="13" t="s">
        <v>8</v>
      </c>
      <c r="I88" s="13" t="s">
        <v>8</v>
      </c>
      <c r="J88" s="13" t="s">
        <v>8</v>
      </c>
      <c r="K88" s="12" t="s">
        <v>8</v>
      </c>
      <c r="L88" s="12" t="s">
        <v>8</v>
      </c>
      <c r="M88" s="12" t="s">
        <v>8</v>
      </c>
      <c r="N88" s="13"/>
      <c r="O88" s="13"/>
    </row>
    <row r="89" spans="1:15" ht="15" customHeight="1">
      <c r="A89" s="14" t="s">
        <v>1</v>
      </c>
      <c r="B89" s="12">
        <v>0</v>
      </c>
      <c r="C89" s="12">
        <v>62.796999999999997</v>
      </c>
      <c r="D89" s="12">
        <v>12.11</v>
      </c>
      <c r="E89" s="12">
        <v>-74.906999999999996</v>
      </c>
      <c r="F89" s="12">
        <v>0</v>
      </c>
      <c r="G89" s="12">
        <v>0</v>
      </c>
      <c r="H89" s="12">
        <v>0</v>
      </c>
      <c r="I89" s="12">
        <v>106.85299999999999</v>
      </c>
      <c r="J89" s="12">
        <v>-106.85299999999999</v>
      </c>
      <c r="K89" s="12">
        <v>0</v>
      </c>
      <c r="L89" s="12">
        <v>0</v>
      </c>
      <c r="M89" s="12">
        <v>0</v>
      </c>
      <c r="N89" s="12" t="s">
        <v>18</v>
      </c>
      <c r="O89" s="12" t="s">
        <v>18</v>
      </c>
    </row>
    <row r="90" spans="1:15" ht="15" customHeight="1">
      <c r="A90" s="14"/>
      <c r="B90" s="12"/>
      <c r="C90" s="12"/>
      <c r="D90" s="12"/>
      <c r="E90" s="12"/>
      <c r="F90" s="12"/>
      <c r="G90" s="12"/>
      <c r="H90" s="12"/>
      <c r="I90" s="12"/>
      <c r="J90" s="12"/>
      <c r="K90" s="12"/>
      <c r="L90" s="12"/>
      <c r="M90" s="12"/>
      <c r="N90" s="12"/>
      <c r="O90" s="12"/>
    </row>
    <row r="91" spans="1:15" ht="15" customHeight="1">
      <c r="B91" s="12"/>
      <c r="C91" s="12"/>
      <c r="D91" s="12"/>
      <c r="E91" s="12"/>
      <c r="F91" s="12"/>
      <c r="G91" s="12"/>
      <c r="H91" s="12"/>
      <c r="I91" s="12"/>
      <c r="J91" s="12"/>
      <c r="K91" s="12"/>
      <c r="L91" s="12"/>
      <c r="M91" s="12"/>
      <c r="N91" s="12"/>
      <c r="O91" s="12"/>
    </row>
    <row r="92" spans="1:15" ht="28.05" customHeight="1">
      <c r="A92" s="218" t="s">
        <v>215</v>
      </c>
      <c r="B92" s="12">
        <v>4833.7209999999995</v>
      </c>
      <c r="C92" s="12">
        <v>3750.9389999999999</v>
      </c>
      <c r="D92" s="12">
        <v>3673.6669999999999</v>
      </c>
      <c r="E92" s="12">
        <v>3656.4079999999999</v>
      </c>
      <c r="F92" s="12">
        <v>3833.9369999999999</v>
      </c>
      <c r="G92" s="12">
        <v>4031.93</v>
      </c>
      <c r="H92" s="12">
        <v>4205.54</v>
      </c>
      <c r="I92" s="12">
        <v>4541.5060000000003</v>
      </c>
      <c r="J92" s="12">
        <v>4564.0559999999996</v>
      </c>
      <c r="K92" s="12">
        <v>4911.134</v>
      </c>
      <c r="L92" s="12">
        <v>5161.6679999999997</v>
      </c>
      <c r="M92" s="12">
        <v>5461</v>
      </c>
      <c r="N92" s="12">
        <v>19401.482</v>
      </c>
      <c r="O92" s="12">
        <v>44040.845999999998</v>
      </c>
    </row>
    <row r="93" spans="1:15" ht="15" customHeight="1">
      <c r="A93" s="18"/>
      <c r="B93" s="79"/>
      <c r="C93" s="79"/>
      <c r="D93" s="79"/>
      <c r="E93" s="79"/>
      <c r="F93" s="79"/>
      <c r="G93" s="79"/>
      <c r="H93" s="79"/>
      <c r="I93" s="79"/>
      <c r="J93" s="79"/>
      <c r="K93" s="79"/>
      <c r="L93" s="79"/>
      <c r="M93" s="79"/>
      <c r="N93" s="79"/>
      <c r="O93" s="79"/>
    </row>
    <row r="94" spans="1:15" ht="15" customHeight="1">
      <c r="A94" s="82" t="s">
        <v>19</v>
      </c>
      <c r="B94" s="8"/>
      <c r="C94" s="8"/>
      <c r="D94" s="8"/>
      <c r="E94" s="77"/>
      <c r="F94" s="77"/>
      <c r="G94" s="77"/>
      <c r="H94" s="77"/>
      <c r="I94" s="77"/>
      <c r="J94" s="77"/>
      <c r="K94" s="78"/>
    </row>
    <row r="95" spans="1:15" ht="15" customHeight="1">
      <c r="A95" s="18" t="s">
        <v>76</v>
      </c>
      <c r="B95" s="8"/>
      <c r="C95" s="8"/>
      <c r="D95" s="8"/>
      <c r="E95" s="77"/>
      <c r="F95" s="77"/>
      <c r="G95" s="77"/>
      <c r="H95" s="77"/>
      <c r="I95" s="77"/>
      <c r="J95" s="77"/>
      <c r="K95" s="78"/>
    </row>
    <row r="96" spans="1:15" ht="15" customHeight="1">
      <c r="A96" s="11" t="s">
        <v>34</v>
      </c>
      <c r="B96" s="12">
        <v>688.82600000000002</v>
      </c>
      <c r="C96" s="12">
        <v>725.84</v>
      </c>
      <c r="D96" s="12">
        <v>838.52099999999996</v>
      </c>
      <c r="E96" s="12">
        <v>904.54399999999998</v>
      </c>
      <c r="F96" s="12">
        <v>967.32500000000005</v>
      </c>
      <c r="G96" s="12">
        <v>1046.6880000000001</v>
      </c>
      <c r="H96" s="12">
        <v>1126.703</v>
      </c>
      <c r="I96" s="12">
        <v>1208.722</v>
      </c>
      <c r="J96" s="12">
        <v>1287.5440000000001</v>
      </c>
      <c r="K96" s="12">
        <v>1378.9939999999999</v>
      </c>
      <c r="L96" s="12">
        <v>1465.0060000000001</v>
      </c>
      <c r="M96" s="12">
        <v>1584.816</v>
      </c>
      <c r="N96" s="12">
        <v>4883.7809999999999</v>
      </c>
      <c r="O96" s="12">
        <v>11808.862999999999</v>
      </c>
    </row>
    <row r="97" spans="1:15" ht="15" customHeight="1">
      <c r="A97" s="124" t="s">
        <v>77</v>
      </c>
      <c r="B97" s="87">
        <v>1297.1099999999999</v>
      </c>
      <c r="C97" s="87">
        <v>1421.3869999999999</v>
      </c>
      <c r="D97" s="87">
        <v>1517.31</v>
      </c>
      <c r="E97" s="87">
        <v>1532.5170000000001</v>
      </c>
      <c r="F97" s="87">
        <v>1603.692</v>
      </c>
      <c r="G97" s="87">
        <v>1717.9369999999999</v>
      </c>
      <c r="H97" s="87">
        <v>1830.7539999999999</v>
      </c>
      <c r="I97" s="87">
        <v>1948.415</v>
      </c>
      <c r="J97" s="87">
        <v>2066.0279999999998</v>
      </c>
      <c r="K97" s="87">
        <v>2198.3589999999999</v>
      </c>
      <c r="L97" s="87">
        <v>2327.5459999999998</v>
      </c>
      <c r="M97" s="87">
        <v>2494.4920000000002</v>
      </c>
      <c r="N97" s="87">
        <v>8202.2099999999991</v>
      </c>
      <c r="O97" s="87">
        <v>19237.05</v>
      </c>
    </row>
    <row r="98" spans="1:15" ht="15" customHeight="1">
      <c r="A98" s="18"/>
      <c r="B98" s="18"/>
      <c r="C98" s="18"/>
      <c r="D98" s="18"/>
    </row>
    <row r="99" spans="1:15" ht="15" customHeight="1">
      <c r="A99" s="198" t="s">
        <v>185</v>
      </c>
    </row>
  </sheetData>
  <mergeCells count="2">
    <mergeCell ref="N8:O8"/>
    <mergeCell ref="A5:O5"/>
  </mergeCells>
  <hyperlinks>
    <hyperlink ref="A2" r:id="rId1" xr:uid="{7B0ADFA0-327E-4BFC-AC1B-3BCD13822F38}"/>
    <hyperlink ref="A99" location="Contents!A1" display="Back to Table of Contents" xr:uid="{7A5E1DD1-5AA7-45F9-85C3-E16F5D8DDCB5}"/>
  </hyperlinks>
  <pageMargins left="0.5" right="0.5" top="0.5" bottom="0.5" header="0" footer="0"/>
  <pageSetup scale="36"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4684-65D3-4DB1-904A-9E8449AC2B83}">
  <sheetPr codeName="Sheet4">
    <pageSetUpPr fitToPage="1"/>
  </sheetPr>
  <dimension ref="A1:O91"/>
  <sheetViews>
    <sheetView zoomScaleNormal="100" zoomScaleSheetLayoutView="100" workbookViewId="0"/>
  </sheetViews>
  <sheetFormatPr defaultColWidth="12.6640625" defaultRowHeight="15" customHeight="1"/>
  <cols>
    <col min="1" max="1" width="48.6640625" style="2" customWidth="1"/>
    <col min="2" max="15" width="8.77734375" style="2" customWidth="1"/>
    <col min="16" max="16384" width="12.6640625" style="2"/>
  </cols>
  <sheetData>
    <row r="1" spans="1:15" ht="15" customHeight="1">
      <c r="A1" s="195" t="s">
        <v>184</v>
      </c>
    </row>
    <row r="2" spans="1:15" ht="15" customHeight="1">
      <c r="A2" s="187" t="s">
        <v>171</v>
      </c>
    </row>
    <row r="5" spans="1:15" ht="28.05" customHeight="1">
      <c r="A5" s="259" t="s">
        <v>216</v>
      </c>
      <c r="B5" s="259"/>
      <c r="C5" s="259"/>
      <c r="D5" s="259"/>
      <c r="E5" s="259"/>
      <c r="F5" s="259"/>
      <c r="G5" s="259"/>
      <c r="H5" s="259"/>
      <c r="I5" s="259"/>
      <c r="J5" s="259"/>
      <c r="K5" s="259"/>
      <c r="L5" s="259"/>
      <c r="M5" s="259"/>
      <c r="N5" s="259"/>
      <c r="O5" s="259"/>
    </row>
    <row r="6" spans="1:15" ht="15" customHeight="1">
      <c r="A6" s="74" t="s">
        <v>47</v>
      </c>
      <c r="B6" s="54"/>
      <c r="C6" s="54"/>
      <c r="D6" s="54"/>
      <c r="E6" s="75"/>
      <c r="F6" s="75"/>
      <c r="G6" s="75"/>
      <c r="H6" s="75"/>
      <c r="I6" s="75"/>
      <c r="J6" s="75"/>
      <c r="K6" s="75"/>
      <c r="L6" s="75"/>
      <c r="M6" s="75"/>
      <c r="N6" s="75"/>
      <c r="O6" s="75"/>
    </row>
    <row r="7" spans="1:15" ht="15" customHeight="1">
      <c r="A7" s="3"/>
      <c r="B7" s="4"/>
      <c r="C7" s="4"/>
      <c r="D7" s="4"/>
      <c r="E7" s="1"/>
      <c r="F7" s="1"/>
      <c r="G7" s="1"/>
      <c r="H7" s="1"/>
      <c r="I7" s="1"/>
      <c r="J7" s="1"/>
      <c r="K7" s="1"/>
      <c r="L7" s="1"/>
      <c r="M7" s="1"/>
      <c r="N7" s="1"/>
      <c r="O7" s="1"/>
    </row>
    <row r="8" spans="1:15" ht="15" customHeight="1">
      <c r="A8" s="3"/>
      <c r="B8" s="205"/>
      <c r="C8" s="205"/>
      <c r="D8" s="205"/>
      <c r="E8" s="1"/>
      <c r="F8" s="1"/>
      <c r="G8" s="1"/>
      <c r="H8" s="1"/>
      <c r="I8" s="1"/>
      <c r="J8" s="1"/>
      <c r="K8" s="1"/>
      <c r="L8" s="1"/>
      <c r="M8" s="1"/>
      <c r="N8" s="244" t="s">
        <v>1</v>
      </c>
      <c r="O8" s="244"/>
    </row>
    <row r="9" spans="1:15" ht="28.05" customHeight="1">
      <c r="A9" s="6"/>
      <c r="B9" s="126" t="s">
        <v>170</v>
      </c>
      <c r="C9" s="7">
        <v>2022</v>
      </c>
      <c r="D9" s="7">
        <v>2023</v>
      </c>
      <c r="E9" s="7">
        <v>2024</v>
      </c>
      <c r="F9" s="7">
        <v>2025</v>
      </c>
      <c r="G9" s="7">
        <v>2026</v>
      </c>
      <c r="H9" s="7">
        <v>2027</v>
      </c>
      <c r="I9" s="7">
        <v>2028</v>
      </c>
      <c r="J9" s="7">
        <v>2029</v>
      </c>
      <c r="K9" s="7">
        <v>2030</v>
      </c>
      <c r="L9" s="7">
        <v>2031</v>
      </c>
      <c r="M9" s="7">
        <v>2032</v>
      </c>
      <c r="N9" s="126" t="s">
        <v>127</v>
      </c>
      <c r="O9" s="126" t="s">
        <v>128</v>
      </c>
    </row>
    <row r="10" spans="1:15" ht="15" customHeight="1">
      <c r="A10" s="18" t="s">
        <v>31</v>
      </c>
      <c r="B10" s="8"/>
      <c r="C10" s="8"/>
      <c r="D10" s="8"/>
      <c r="E10" s="8"/>
      <c r="F10" s="8"/>
      <c r="G10" s="8"/>
      <c r="H10" s="8"/>
      <c r="I10" s="8"/>
      <c r="J10" s="8"/>
      <c r="K10" s="8"/>
      <c r="L10" s="8"/>
      <c r="M10" s="8"/>
      <c r="N10" s="8"/>
      <c r="O10" s="8"/>
    </row>
    <row r="11" spans="1:15" ht="15" customHeight="1">
      <c r="A11" s="11" t="s">
        <v>48</v>
      </c>
      <c r="B11" s="12">
        <v>987.87</v>
      </c>
      <c r="C11" s="12">
        <v>1069.962</v>
      </c>
      <c r="D11" s="12">
        <v>1171.008</v>
      </c>
      <c r="E11" s="12">
        <v>1252.81</v>
      </c>
      <c r="F11" s="12">
        <v>1327.8510000000001</v>
      </c>
      <c r="G11" s="12">
        <v>1403.663</v>
      </c>
      <c r="H11" s="12">
        <v>1481.681</v>
      </c>
      <c r="I11" s="12">
        <v>1571.8219999999999</v>
      </c>
      <c r="J11" s="12">
        <v>1663.9749999999999</v>
      </c>
      <c r="K11" s="12">
        <v>1759.922</v>
      </c>
      <c r="L11" s="12">
        <v>1858.0530000000001</v>
      </c>
      <c r="M11" s="12">
        <v>1956.8309999999999</v>
      </c>
      <c r="N11" s="12">
        <v>6637.0129999999999</v>
      </c>
      <c r="O11" s="12">
        <v>15447.616</v>
      </c>
    </row>
    <row r="12" spans="1:15" ht="15" customHeight="1">
      <c r="A12" s="11" t="s">
        <v>49</v>
      </c>
      <c r="B12" s="12">
        <v>140.95699999999999</v>
      </c>
      <c r="C12" s="12">
        <v>141.58500000000001</v>
      </c>
      <c r="D12" s="12">
        <v>149.28200000000001</v>
      </c>
      <c r="E12" s="12">
        <v>156.18700000000001</v>
      </c>
      <c r="F12" s="12">
        <v>163.482</v>
      </c>
      <c r="G12" s="12">
        <v>173.08500000000001</v>
      </c>
      <c r="H12" s="12">
        <v>183.501</v>
      </c>
      <c r="I12" s="12">
        <v>188.62200000000001</v>
      </c>
      <c r="J12" s="12">
        <v>195.648</v>
      </c>
      <c r="K12" s="12">
        <v>202.67099999999999</v>
      </c>
      <c r="L12" s="12">
        <v>210.19399999999999</v>
      </c>
      <c r="M12" s="12">
        <v>218.11600000000001</v>
      </c>
      <c r="N12" s="12">
        <v>825.53700000000003</v>
      </c>
      <c r="O12" s="12">
        <v>1840.788</v>
      </c>
    </row>
    <row r="13" spans="1:15" ht="4.2" customHeight="1">
      <c r="A13" s="18"/>
      <c r="B13" s="12" t="s">
        <v>8</v>
      </c>
      <c r="C13" s="12" t="s">
        <v>8</v>
      </c>
      <c r="D13" s="13" t="s">
        <v>8</v>
      </c>
      <c r="E13" s="13" t="s">
        <v>8</v>
      </c>
      <c r="F13" s="13" t="s">
        <v>8</v>
      </c>
      <c r="G13" s="13" t="s">
        <v>8</v>
      </c>
      <c r="H13" s="13" t="s">
        <v>8</v>
      </c>
      <c r="I13" s="13" t="s">
        <v>8</v>
      </c>
      <c r="J13" s="13" t="s">
        <v>8</v>
      </c>
      <c r="K13" s="13" t="s">
        <v>8</v>
      </c>
      <c r="L13" s="13" t="s">
        <v>8</v>
      </c>
      <c r="M13" s="13" t="s">
        <v>8</v>
      </c>
      <c r="N13" s="13" t="s">
        <v>8</v>
      </c>
      <c r="O13" s="12" t="s">
        <v>8</v>
      </c>
    </row>
    <row r="14" spans="1:15" ht="15" customHeight="1">
      <c r="A14" s="14" t="s">
        <v>32</v>
      </c>
      <c r="B14" s="12">
        <v>1128.827</v>
      </c>
      <c r="C14" s="12">
        <v>1211.547</v>
      </c>
      <c r="D14" s="12">
        <v>1320.29</v>
      </c>
      <c r="E14" s="12">
        <v>1408.9970000000001</v>
      </c>
      <c r="F14" s="12">
        <v>1491.3330000000001</v>
      </c>
      <c r="G14" s="12">
        <v>1576.748</v>
      </c>
      <c r="H14" s="12">
        <v>1665.182</v>
      </c>
      <c r="I14" s="12">
        <v>1760.444</v>
      </c>
      <c r="J14" s="12">
        <v>1859.623</v>
      </c>
      <c r="K14" s="12">
        <v>1962.5930000000001</v>
      </c>
      <c r="L14" s="12">
        <v>2068.2469999999998</v>
      </c>
      <c r="M14" s="12">
        <v>2174.9470000000001</v>
      </c>
      <c r="N14" s="12">
        <v>7462.55</v>
      </c>
      <c r="O14" s="12">
        <v>17288.403999999999</v>
      </c>
    </row>
    <row r="15" spans="1:15" ht="15" customHeight="1">
      <c r="A15" s="18"/>
      <c r="B15" s="79"/>
      <c r="C15" s="79"/>
      <c r="D15" s="8"/>
      <c r="E15" s="8"/>
      <c r="F15" s="8"/>
      <c r="G15" s="8"/>
      <c r="H15" s="8"/>
      <c r="I15" s="8"/>
      <c r="J15" s="8"/>
      <c r="K15" s="8"/>
      <c r="L15" s="8"/>
      <c r="M15" s="8"/>
      <c r="N15" s="8"/>
      <c r="O15" s="79"/>
    </row>
    <row r="16" spans="1:15" ht="15" customHeight="1">
      <c r="A16" s="18" t="s">
        <v>50</v>
      </c>
      <c r="B16" s="79"/>
      <c r="C16" s="79"/>
      <c r="D16" s="8"/>
      <c r="E16" s="8"/>
      <c r="F16" s="8"/>
      <c r="G16" s="8"/>
      <c r="H16" s="8"/>
      <c r="I16" s="8"/>
      <c r="J16" s="8"/>
      <c r="K16" s="8"/>
      <c r="L16" s="8"/>
      <c r="M16" s="8"/>
      <c r="N16" s="8"/>
      <c r="O16" s="79"/>
    </row>
    <row r="17" spans="1:15" ht="15" customHeight="1">
      <c r="A17" s="11" t="s">
        <v>38</v>
      </c>
      <c r="B17" s="12">
        <v>867.67600000000004</v>
      </c>
      <c r="C17" s="12">
        <v>983.23099999999999</v>
      </c>
      <c r="D17" s="12">
        <v>1018.585</v>
      </c>
      <c r="E17" s="12">
        <v>1034.0129999999999</v>
      </c>
      <c r="F17" s="12">
        <v>1165.28</v>
      </c>
      <c r="G17" s="12">
        <v>1262.203</v>
      </c>
      <c r="H17" s="12">
        <v>1360.3689999999999</v>
      </c>
      <c r="I17" s="12">
        <v>1541.3489999999999</v>
      </c>
      <c r="J17" s="12">
        <v>1479.519</v>
      </c>
      <c r="K17" s="12">
        <v>1672.029</v>
      </c>
      <c r="L17" s="12">
        <v>1782.018</v>
      </c>
      <c r="M17" s="12">
        <v>1929.3679999999999</v>
      </c>
      <c r="N17" s="12">
        <v>5840.45</v>
      </c>
      <c r="O17" s="12">
        <v>14244.733</v>
      </c>
    </row>
    <row r="18" spans="1:15" ht="15" customHeight="1">
      <c r="A18" s="11" t="s">
        <v>39</v>
      </c>
      <c r="B18" s="12">
        <v>520.58799999999997</v>
      </c>
      <c r="C18" s="12">
        <v>589.25400000000002</v>
      </c>
      <c r="D18" s="12">
        <v>601.34799999999996</v>
      </c>
      <c r="E18" s="12">
        <v>545.42499999999995</v>
      </c>
      <c r="F18" s="12">
        <v>547.125</v>
      </c>
      <c r="G18" s="12">
        <v>577.846</v>
      </c>
      <c r="H18" s="12">
        <v>607.851</v>
      </c>
      <c r="I18" s="12">
        <v>639.17700000000002</v>
      </c>
      <c r="J18" s="12">
        <v>671.87</v>
      </c>
      <c r="K18" s="12">
        <v>708.27200000000005</v>
      </c>
      <c r="L18" s="12">
        <v>748.83299999999997</v>
      </c>
      <c r="M18" s="12">
        <v>789.40700000000004</v>
      </c>
      <c r="N18" s="12">
        <v>2879.5949999999998</v>
      </c>
      <c r="O18" s="12">
        <v>6437.1540000000005</v>
      </c>
    </row>
    <row r="19" spans="1:15" ht="15" customHeight="1">
      <c r="A19" s="11" t="s">
        <v>117</v>
      </c>
      <c r="B19" s="12">
        <v>71.602999999999994</v>
      </c>
      <c r="C19" s="12">
        <v>89.106999999999999</v>
      </c>
      <c r="D19" s="12">
        <v>59.584000000000003</v>
      </c>
      <c r="E19" s="12">
        <v>65.197000000000003</v>
      </c>
      <c r="F19" s="12">
        <v>71.355999999999995</v>
      </c>
      <c r="G19" s="12">
        <v>74.945999999999998</v>
      </c>
      <c r="H19" s="12">
        <v>77.141000000000005</v>
      </c>
      <c r="I19" s="12">
        <v>80.772999999999996</v>
      </c>
      <c r="J19" s="12">
        <v>86.135000000000005</v>
      </c>
      <c r="K19" s="12">
        <v>89.825999999999993</v>
      </c>
      <c r="L19" s="12">
        <v>96.715999999999994</v>
      </c>
      <c r="M19" s="12">
        <v>104.96899999999999</v>
      </c>
      <c r="N19" s="12">
        <v>348.22399999999999</v>
      </c>
      <c r="O19" s="12">
        <v>806.64300000000003</v>
      </c>
    </row>
    <row r="20" spans="1:15" ht="15" customHeight="1">
      <c r="A20" s="11" t="s">
        <v>51</v>
      </c>
      <c r="B20" s="12">
        <v>16.093</v>
      </c>
      <c r="C20" s="12">
        <v>17.186</v>
      </c>
      <c r="D20" s="12">
        <v>17.856999999999999</v>
      </c>
      <c r="E20" s="12">
        <v>17.350999999999999</v>
      </c>
      <c r="F20" s="12">
        <v>17.885999999999999</v>
      </c>
      <c r="G20" s="12">
        <v>18.457000000000001</v>
      </c>
      <c r="H20" s="12">
        <v>19.059000000000001</v>
      </c>
      <c r="I20" s="12">
        <v>19.742999999999999</v>
      </c>
      <c r="J20" s="12">
        <v>20.478999999999999</v>
      </c>
      <c r="K20" s="12">
        <v>21.266999999999999</v>
      </c>
      <c r="L20" s="12">
        <v>16.991</v>
      </c>
      <c r="M20" s="12">
        <v>15.3</v>
      </c>
      <c r="N20" s="12">
        <v>90.61</v>
      </c>
      <c r="O20" s="12">
        <v>184.39</v>
      </c>
    </row>
    <row r="21" spans="1:15" ht="4.2" customHeight="1">
      <c r="A21" s="18"/>
      <c r="B21" s="12" t="s">
        <v>8</v>
      </c>
      <c r="C21" s="12" t="s">
        <v>8</v>
      </c>
      <c r="D21" s="13" t="s">
        <v>8</v>
      </c>
      <c r="E21" s="13" t="s">
        <v>8</v>
      </c>
      <c r="F21" s="13" t="s">
        <v>8</v>
      </c>
      <c r="G21" s="13" t="s">
        <v>8</v>
      </c>
      <c r="H21" s="13" t="s">
        <v>8</v>
      </c>
      <c r="I21" s="13" t="s">
        <v>8</v>
      </c>
      <c r="J21" s="13" t="s">
        <v>8</v>
      </c>
      <c r="K21" s="13" t="s">
        <v>8</v>
      </c>
      <c r="L21" s="13" t="s">
        <v>8</v>
      </c>
      <c r="M21" s="13" t="s">
        <v>8</v>
      </c>
      <c r="N21" s="13" t="s">
        <v>8</v>
      </c>
      <c r="O21" s="12" t="s">
        <v>8</v>
      </c>
    </row>
    <row r="22" spans="1:15" ht="15" customHeight="1">
      <c r="A22" s="14" t="s">
        <v>32</v>
      </c>
      <c r="B22" s="12">
        <v>1475.96</v>
      </c>
      <c r="C22" s="12">
        <v>1678.778</v>
      </c>
      <c r="D22" s="12">
        <v>1697.374</v>
      </c>
      <c r="E22" s="12">
        <v>1661.9860000000001</v>
      </c>
      <c r="F22" s="12">
        <v>1801.6469999999999</v>
      </c>
      <c r="G22" s="12">
        <v>1933.452</v>
      </c>
      <c r="H22" s="12">
        <v>2064.42</v>
      </c>
      <c r="I22" s="12">
        <v>2281.0419999999999</v>
      </c>
      <c r="J22" s="12">
        <v>2258.0030000000002</v>
      </c>
      <c r="K22" s="12">
        <v>2491.3939999999998</v>
      </c>
      <c r="L22" s="12">
        <v>2644.558</v>
      </c>
      <c r="M22" s="12">
        <v>2839.0439999999999</v>
      </c>
      <c r="N22" s="12">
        <v>9158.8790000000008</v>
      </c>
      <c r="O22" s="12">
        <v>21672.92</v>
      </c>
    </row>
    <row r="23" spans="1:15" ht="15" customHeight="1">
      <c r="A23" s="18"/>
      <c r="B23" s="79"/>
      <c r="C23" s="79"/>
      <c r="D23" s="8"/>
      <c r="E23" s="8"/>
      <c r="F23" s="8"/>
      <c r="G23" s="8"/>
      <c r="H23" s="8"/>
      <c r="I23" s="8"/>
      <c r="J23" s="8"/>
      <c r="K23" s="8"/>
      <c r="L23" s="8"/>
      <c r="M23" s="8"/>
      <c r="N23" s="8"/>
      <c r="O23" s="79"/>
    </row>
    <row r="24" spans="1:15" ht="15" customHeight="1">
      <c r="A24" s="18" t="s">
        <v>52</v>
      </c>
      <c r="B24" s="79"/>
      <c r="C24" s="79"/>
      <c r="D24" s="8"/>
      <c r="E24" s="8"/>
      <c r="F24" s="8"/>
      <c r="G24" s="8"/>
      <c r="H24" s="8"/>
      <c r="I24" s="8"/>
      <c r="J24" s="8"/>
      <c r="K24" s="8"/>
      <c r="L24" s="8"/>
      <c r="M24" s="8"/>
      <c r="N24" s="8"/>
      <c r="O24" s="79"/>
    </row>
    <row r="25" spans="1:15" ht="15" customHeight="1">
      <c r="A25" s="11" t="s">
        <v>53</v>
      </c>
      <c r="B25" s="12">
        <v>134.524</v>
      </c>
      <c r="C25" s="12">
        <v>159.369</v>
      </c>
      <c r="D25" s="12">
        <v>139.97200000000001</v>
      </c>
      <c r="E25" s="12">
        <v>109.901</v>
      </c>
      <c r="F25" s="12">
        <v>103.88</v>
      </c>
      <c r="G25" s="12">
        <v>106.405</v>
      </c>
      <c r="H25" s="12">
        <v>104.93600000000001</v>
      </c>
      <c r="I25" s="12">
        <v>105.5</v>
      </c>
      <c r="J25" s="12">
        <v>106.267</v>
      </c>
      <c r="K25" s="12">
        <v>107.533</v>
      </c>
      <c r="L25" s="12">
        <v>109.077</v>
      </c>
      <c r="M25" s="12">
        <v>110.971</v>
      </c>
      <c r="N25" s="12">
        <v>565.09400000000005</v>
      </c>
      <c r="O25" s="12">
        <v>1104.442</v>
      </c>
    </row>
    <row r="26" spans="1:15" ht="15" customHeight="1">
      <c r="A26" s="11" t="s">
        <v>118</v>
      </c>
      <c r="B26" s="12">
        <v>732.51700000000005</v>
      </c>
      <c r="C26" s="12">
        <v>220.255</v>
      </c>
      <c r="D26" s="12">
        <v>87.671000000000006</v>
      </c>
      <c r="E26" s="12">
        <v>94.536000000000001</v>
      </c>
      <c r="F26" s="12">
        <v>96.935000000000002</v>
      </c>
      <c r="G26" s="12">
        <v>97.381</v>
      </c>
      <c r="H26" s="12">
        <v>83.344999999999999</v>
      </c>
      <c r="I26" s="12">
        <v>84.286000000000001</v>
      </c>
      <c r="J26" s="12">
        <v>84.71</v>
      </c>
      <c r="K26" s="12">
        <v>84.900999999999996</v>
      </c>
      <c r="L26" s="12">
        <v>85.134</v>
      </c>
      <c r="M26" s="12">
        <v>85.822000000000003</v>
      </c>
      <c r="N26" s="12">
        <v>459.86799999999999</v>
      </c>
      <c r="O26" s="12">
        <v>884.721</v>
      </c>
    </row>
    <row r="27" spans="1:15" ht="15" customHeight="1">
      <c r="A27" s="11" t="s">
        <v>74</v>
      </c>
      <c r="B27" s="12">
        <v>55.779000000000003</v>
      </c>
      <c r="C27" s="12">
        <v>60.947000000000003</v>
      </c>
      <c r="D27" s="12">
        <v>59.975999999999999</v>
      </c>
      <c r="E27" s="12">
        <v>57.417999999999999</v>
      </c>
      <c r="F27" s="12">
        <v>64.668999999999997</v>
      </c>
      <c r="G27" s="12">
        <v>66.679000000000002</v>
      </c>
      <c r="H27" s="12">
        <v>68.188999999999993</v>
      </c>
      <c r="I27" s="12">
        <v>75.180000000000007</v>
      </c>
      <c r="J27" s="12">
        <v>65.448999999999998</v>
      </c>
      <c r="K27" s="12">
        <v>72.73</v>
      </c>
      <c r="L27" s="12">
        <v>74.48</v>
      </c>
      <c r="M27" s="12">
        <v>76.16</v>
      </c>
      <c r="N27" s="12">
        <v>316.93099999999998</v>
      </c>
      <c r="O27" s="12">
        <v>680.93</v>
      </c>
    </row>
    <row r="28" spans="1:15" ht="15" customHeight="1">
      <c r="A28" s="11" t="s">
        <v>54</v>
      </c>
      <c r="B28" s="12">
        <v>391.74700000000001</v>
      </c>
      <c r="C28" s="12">
        <v>39.683999999999997</v>
      </c>
      <c r="D28" s="12">
        <v>29.963000000000001</v>
      </c>
      <c r="E28" s="12">
        <v>33.764000000000003</v>
      </c>
      <c r="F28" s="12">
        <v>36.093000000000004</v>
      </c>
      <c r="G28" s="12">
        <v>38.706000000000003</v>
      </c>
      <c r="H28" s="12">
        <v>40.206000000000003</v>
      </c>
      <c r="I28" s="12">
        <v>43.817</v>
      </c>
      <c r="J28" s="12">
        <v>46.652000000000001</v>
      </c>
      <c r="K28" s="12">
        <v>48.414000000000001</v>
      </c>
      <c r="L28" s="12">
        <v>50.064</v>
      </c>
      <c r="M28" s="12">
        <v>51.475000000000001</v>
      </c>
      <c r="N28" s="12">
        <v>178.732</v>
      </c>
      <c r="O28" s="12">
        <v>419.154</v>
      </c>
    </row>
    <row r="29" spans="1:15" ht="15" customHeight="1">
      <c r="A29" s="11" t="s">
        <v>119</v>
      </c>
      <c r="B29" s="12">
        <v>34.54</v>
      </c>
      <c r="C29" s="12">
        <v>47.502000000000002</v>
      </c>
      <c r="D29" s="12">
        <v>42.54</v>
      </c>
      <c r="E29" s="12">
        <v>41.545000000000002</v>
      </c>
      <c r="F29" s="12">
        <v>41.603000000000002</v>
      </c>
      <c r="G29" s="12">
        <v>37.198</v>
      </c>
      <c r="H29" s="12">
        <v>35.509</v>
      </c>
      <c r="I29" s="12">
        <v>35.817</v>
      </c>
      <c r="J29" s="12">
        <v>36.170999999999999</v>
      </c>
      <c r="K29" s="12">
        <v>36.463999999999999</v>
      </c>
      <c r="L29" s="12">
        <v>36.764000000000003</v>
      </c>
      <c r="M29" s="12">
        <v>37.073999999999998</v>
      </c>
      <c r="N29" s="12">
        <v>198.39500000000001</v>
      </c>
      <c r="O29" s="12">
        <v>380.685</v>
      </c>
    </row>
    <row r="30" spans="1:15" ht="15" customHeight="1">
      <c r="A30" s="11" t="s">
        <v>55</v>
      </c>
      <c r="B30" s="12">
        <v>27.376999999999999</v>
      </c>
      <c r="C30" s="12">
        <v>37.546999999999997</v>
      </c>
      <c r="D30" s="12">
        <v>31.437000000000001</v>
      </c>
      <c r="E30" s="12">
        <v>30.855</v>
      </c>
      <c r="F30" s="12">
        <v>32.601999999999997</v>
      </c>
      <c r="G30" s="12">
        <v>34.118000000000002</v>
      </c>
      <c r="H30" s="12">
        <v>35.671999999999997</v>
      </c>
      <c r="I30" s="12">
        <v>37.262</v>
      </c>
      <c r="J30" s="12">
        <v>38.912999999999997</v>
      </c>
      <c r="K30" s="12">
        <v>40.634</v>
      </c>
      <c r="L30" s="12">
        <v>42.432000000000002</v>
      </c>
      <c r="M30" s="12">
        <v>44.317999999999998</v>
      </c>
      <c r="N30" s="12">
        <v>164.684</v>
      </c>
      <c r="O30" s="12">
        <v>368.24299999999999</v>
      </c>
    </row>
    <row r="31" spans="1:15" ht="4.2" customHeight="1">
      <c r="A31" s="18"/>
      <c r="B31" s="12" t="s">
        <v>8</v>
      </c>
      <c r="C31" s="12" t="s">
        <v>8</v>
      </c>
      <c r="D31" s="13" t="s">
        <v>8</v>
      </c>
      <c r="E31" s="13" t="s">
        <v>8</v>
      </c>
      <c r="F31" s="13" t="s">
        <v>8</v>
      </c>
      <c r="G31" s="13" t="s">
        <v>8</v>
      </c>
      <c r="H31" s="13" t="s">
        <v>8</v>
      </c>
      <c r="I31" s="13" t="s">
        <v>8</v>
      </c>
      <c r="J31" s="13" t="s">
        <v>8</v>
      </c>
      <c r="K31" s="13" t="s">
        <v>8</v>
      </c>
      <c r="L31" s="13" t="s">
        <v>8</v>
      </c>
      <c r="M31" s="13" t="s">
        <v>8</v>
      </c>
      <c r="N31" s="13" t="s">
        <v>8</v>
      </c>
      <c r="O31" s="12" t="s">
        <v>8</v>
      </c>
    </row>
    <row r="32" spans="1:15" ht="15" customHeight="1">
      <c r="A32" s="14" t="s">
        <v>32</v>
      </c>
      <c r="B32" s="12">
        <v>1376.4839999999999</v>
      </c>
      <c r="C32" s="12">
        <v>565.30399999999997</v>
      </c>
      <c r="D32" s="12">
        <v>391.55900000000003</v>
      </c>
      <c r="E32" s="12">
        <v>368.01900000000001</v>
      </c>
      <c r="F32" s="12">
        <v>375.78199999999998</v>
      </c>
      <c r="G32" s="12">
        <v>380.48700000000002</v>
      </c>
      <c r="H32" s="12">
        <v>367.85700000000003</v>
      </c>
      <c r="I32" s="12">
        <v>381.86200000000002</v>
      </c>
      <c r="J32" s="12">
        <v>378.16199999999998</v>
      </c>
      <c r="K32" s="12">
        <v>390.67599999999999</v>
      </c>
      <c r="L32" s="12">
        <v>397.95100000000002</v>
      </c>
      <c r="M32" s="12">
        <v>405.82</v>
      </c>
      <c r="N32" s="12">
        <v>1883.704</v>
      </c>
      <c r="O32" s="12">
        <v>3838.1750000000002</v>
      </c>
    </row>
    <row r="33" spans="1:15" ht="15" customHeight="1">
      <c r="A33" s="18"/>
      <c r="B33" s="79"/>
      <c r="C33" s="79"/>
      <c r="D33" s="8"/>
      <c r="E33" s="8"/>
      <c r="F33" s="8"/>
      <c r="G33" s="8"/>
      <c r="H33" s="8"/>
      <c r="I33" s="8"/>
      <c r="J33" s="8"/>
      <c r="K33" s="8"/>
      <c r="L33" s="8"/>
      <c r="M33" s="8"/>
      <c r="N33" s="8"/>
      <c r="O33" s="79"/>
    </row>
    <row r="34" spans="1:15" ht="15" customHeight="1">
      <c r="A34" s="18" t="s">
        <v>56</v>
      </c>
      <c r="B34" s="79"/>
      <c r="C34" s="79"/>
      <c r="D34" s="8"/>
      <c r="E34" s="8"/>
      <c r="F34" s="8"/>
      <c r="G34" s="8"/>
      <c r="H34" s="8"/>
      <c r="I34" s="8"/>
      <c r="J34" s="8"/>
      <c r="K34" s="8"/>
      <c r="L34" s="8"/>
      <c r="M34" s="8"/>
      <c r="N34" s="8"/>
      <c r="O34" s="79"/>
    </row>
    <row r="35" spans="1:15" ht="15" customHeight="1">
      <c r="A35" s="11" t="s">
        <v>120</v>
      </c>
      <c r="B35" s="12">
        <v>110.59699999999999</v>
      </c>
      <c r="C35" s="12">
        <v>114.123</v>
      </c>
      <c r="D35" s="12">
        <v>120.264</v>
      </c>
      <c r="E35" s="12">
        <v>125.414</v>
      </c>
      <c r="F35" s="12">
        <v>129.24</v>
      </c>
      <c r="G35" s="12">
        <v>132.773</v>
      </c>
      <c r="H35" s="12">
        <v>136.262</v>
      </c>
      <c r="I35" s="12">
        <v>139.76900000000001</v>
      </c>
      <c r="J35" s="12">
        <v>142.976</v>
      </c>
      <c r="K35" s="12">
        <v>146.31399999999999</v>
      </c>
      <c r="L35" s="12">
        <v>149.63800000000001</v>
      </c>
      <c r="M35" s="12">
        <v>154.18600000000001</v>
      </c>
      <c r="N35" s="12">
        <v>643.95299999999997</v>
      </c>
      <c r="O35" s="12">
        <v>1376.836</v>
      </c>
    </row>
    <row r="36" spans="1:15" ht="15" customHeight="1">
      <c r="A36" s="11" t="s">
        <v>121</v>
      </c>
      <c r="B36" s="12">
        <v>63.054000000000002</v>
      </c>
      <c r="C36" s="12">
        <v>71.3</v>
      </c>
      <c r="D36" s="12">
        <v>72.900000000000006</v>
      </c>
      <c r="E36" s="12">
        <v>71.7</v>
      </c>
      <c r="F36" s="12">
        <v>79.900000000000006</v>
      </c>
      <c r="G36" s="12">
        <v>82.6</v>
      </c>
      <c r="H36" s="12">
        <v>85.3</v>
      </c>
      <c r="I36" s="12">
        <v>94</v>
      </c>
      <c r="J36" s="12">
        <v>84.8</v>
      </c>
      <c r="K36" s="12">
        <v>93.6</v>
      </c>
      <c r="L36" s="12">
        <v>96.5</v>
      </c>
      <c r="M36" s="12">
        <v>99.4</v>
      </c>
      <c r="N36" s="12">
        <v>392.4</v>
      </c>
      <c r="O36" s="12">
        <v>860.7</v>
      </c>
    </row>
    <row r="37" spans="1:15" ht="15" customHeight="1">
      <c r="A37" s="11" t="s">
        <v>7</v>
      </c>
      <c r="B37" s="12">
        <v>5.5819999999999999</v>
      </c>
      <c r="C37" s="12">
        <v>46.579000000000001</v>
      </c>
      <c r="D37" s="12">
        <v>25.507999999999999</v>
      </c>
      <c r="E37" s="12">
        <v>30.222999999999999</v>
      </c>
      <c r="F37" s="12">
        <v>2.2970000000000002</v>
      </c>
      <c r="G37" s="12">
        <v>9.6679999999999993</v>
      </c>
      <c r="H37" s="12">
        <v>6.0579999999999998</v>
      </c>
      <c r="I37" s="12">
        <v>6.0579999999999998</v>
      </c>
      <c r="J37" s="12">
        <v>6.1680000000000001</v>
      </c>
      <c r="K37" s="12">
        <v>5.9260000000000002</v>
      </c>
      <c r="L37" s="12">
        <v>5.8380000000000001</v>
      </c>
      <c r="M37" s="12">
        <v>5.6660000000000004</v>
      </c>
      <c r="N37" s="12">
        <v>73.754000000000005</v>
      </c>
      <c r="O37" s="12">
        <v>103.41</v>
      </c>
    </row>
    <row r="38" spans="1:15" ht="4.2" customHeight="1">
      <c r="A38" s="18"/>
      <c r="B38" s="12" t="s">
        <v>8</v>
      </c>
      <c r="C38" s="12" t="s">
        <v>8</v>
      </c>
      <c r="D38" s="13" t="s">
        <v>8</v>
      </c>
      <c r="E38" s="13" t="s">
        <v>8</v>
      </c>
      <c r="F38" s="13" t="s">
        <v>8</v>
      </c>
      <c r="G38" s="13" t="s">
        <v>8</v>
      </c>
      <c r="H38" s="13" t="s">
        <v>8</v>
      </c>
      <c r="I38" s="13" t="s">
        <v>8</v>
      </c>
      <c r="J38" s="13" t="s">
        <v>8</v>
      </c>
      <c r="K38" s="13" t="s">
        <v>8</v>
      </c>
      <c r="L38" s="13" t="s">
        <v>8</v>
      </c>
      <c r="M38" s="13" t="s">
        <v>8</v>
      </c>
      <c r="N38" s="13" t="s">
        <v>8</v>
      </c>
      <c r="O38" s="12" t="s">
        <v>8</v>
      </c>
    </row>
    <row r="39" spans="1:15" ht="15" customHeight="1">
      <c r="A39" s="14" t="s">
        <v>32</v>
      </c>
      <c r="B39" s="12">
        <v>179.233</v>
      </c>
      <c r="C39" s="12">
        <v>232.00200000000001</v>
      </c>
      <c r="D39" s="12">
        <v>218.672</v>
      </c>
      <c r="E39" s="12">
        <v>227.33699999999999</v>
      </c>
      <c r="F39" s="12">
        <v>211.43700000000001</v>
      </c>
      <c r="G39" s="12">
        <v>225.041</v>
      </c>
      <c r="H39" s="12">
        <v>227.62</v>
      </c>
      <c r="I39" s="12">
        <v>239.827</v>
      </c>
      <c r="J39" s="12">
        <v>233.94399999999999</v>
      </c>
      <c r="K39" s="12">
        <v>245.84</v>
      </c>
      <c r="L39" s="12">
        <v>251.976</v>
      </c>
      <c r="M39" s="12">
        <v>259.25200000000001</v>
      </c>
      <c r="N39" s="12">
        <v>1110.107</v>
      </c>
      <c r="O39" s="12">
        <v>2340.9459999999999</v>
      </c>
    </row>
    <row r="40" spans="1:15" ht="15" customHeight="1">
      <c r="A40" s="18"/>
      <c r="B40" s="79"/>
      <c r="C40" s="79"/>
      <c r="D40" s="8"/>
      <c r="E40" s="8"/>
      <c r="F40" s="8"/>
      <c r="G40" s="8"/>
      <c r="H40" s="8"/>
      <c r="I40" s="8"/>
      <c r="J40" s="8"/>
      <c r="K40" s="8"/>
      <c r="L40" s="8"/>
      <c r="M40" s="8"/>
      <c r="N40" s="8"/>
      <c r="O40" s="79"/>
    </row>
    <row r="41" spans="1:15" ht="15" customHeight="1">
      <c r="A41" s="18" t="s">
        <v>57</v>
      </c>
      <c r="B41" s="79"/>
      <c r="C41" s="79"/>
      <c r="D41" s="8"/>
      <c r="E41" s="8"/>
      <c r="F41" s="8"/>
      <c r="G41" s="8"/>
      <c r="H41" s="8"/>
      <c r="I41" s="8"/>
      <c r="J41" s="8"/>
      <c r="K41" s="8"/>
      <c r="L41" s="8"/>
      <c r="M41" s="8"/>
      <c r="N41" s="8"/>
      <c r="O41" s="79"/>
    </row>
    <row r="42" spans="1:15" ht="15" customHeight="1">
      <c r="A42" s="11" t="s">
        <v>122</v>
      </c>
      <c r="B42" s="12">
        <v>115.804</v>
      </c>
      <c r="C42" s="12">
        <v>137.93799999999999</v>
      </c>
      <c r="D42" s="12">
        <v>139.929</v>
      </c>
      <c r="E42" s="12">
        <v>133.995</v>
      </c>
      <c r="F42" s="12">
        <v>152.53700000000001</v>
      </c>
      <c r="G42" s="12">
        <v>158.131</v>
      </c>
      <c r="H42" s="12">
        <v>163.74799999999999</v>
      </c>
      <c r="I42" s="12">
        <v>184.113</v>
      </c>
      <c r="J42" s="12">
        <v>161.20599999999999</v>
      </c>
      <c r="K42" s="12">
        <v>182.149</v>
      </c>
      <c r="L42" s="12">
        <v>188.667</v>
      </c>
      <c r="M42" s="12">
        <v>195.21100000000001</v>
      </c>
      <c r="N42" s="12">
        <v>748.34</v>
      </c>
      <c r="O42" s="12">
        <v>1659.6859999999999</v>
      </c>
    </row>
    <row r="43" spans="1:15" ht="15" customHeight="1">
      <c r="A43" s="11" t="s">
        <v>123</v>
      </c>
      <c r="B43" s="12">
        <v>9.2720000000000002</v>
      </c>
      <c r="C43" s="12">
        <v>19.05</v>
      </c>
      <c r="D43" s="19">
        <v>18.334</v>
      </c>
      <c r="E43" s="19">
        <v>17.765999999999998</v>
      </c>
      <c r="F43" s="12">
        <v>18.939</v>
      </c>
      <c r="G43" s="12">
        <v>18.995000000000001</v>
      </c>
      <c r="H43" s="12">
        <v>19.09</v>
      </c>
      <c r="I43" s="12">
        <v>19.21</v>
      </c>
      <c r="J43" s="12">
        <v>17.802</v>
      </c>
      <c r="K43" s="12">
        <v>19.335999999999999</v>
      </c>
      <c r="L43" s="12">
        <v>20.821999999999999</v>
      </c>
      <c r="M43" s="12">
        <v>21.972000000000001</v>
      </c>
      <c r="N43" s="12">
        <v>93.123999999999995</v>
      </c>
      <c r="O43" s="12">
        <v>192.26599999999999</v>
      </c>
    </row>
    <row r="44" spans="1:15" ht="4.2" customHeight="1">
      <c r="A44" s="18"/>
      <c r="B44" s="12" t="s">
        <v>8</v>
      </c>
      <c r="C44" s="12" t="s">
        <v>8</v>
      </c>
      <c r="D44" s="13" t="s">
        <v>8</v>
      </c>
      <c r="E44" s="13" t="s">
        <v>8</v>
      </c>
      <c r="F44" s="13" t="s">
        <v>8</v>
      </c>
      <c r="G44" s="13" t="s">
        <v>8</v>
      </c>
      <c r="H44" s="13" t="s">
        <v>8</v>
      </c>
      <c r="I44" s="13" t="s">
        <v>8</v>
      </c>
      <c r="J44" s="13" t="s">
        <v>8</v>
      </c>
      <c r="K44" s="13" t="s">
        <v>8</v>
      </c>
      <c r="L44" s="13" t="s">
        <v>8</v>
      </c>
      <c r="M44" s="13" t="s">
        <v>8</v>
      </c>
      <c r="N44" s="13" t="s">
        <v>8</v>
      </c>
      <c r="O44" s="12" t="s">
        <v>8</v>
      </c>
    </row>
    <row r="45" spans="1:15" ht="15" customHeight="1">
      <c r="A45" s="14" t="s">
        <v>32</v>
      </c>
      <c r="B45" s="12">
        <v>125.07599999999999</v>
      </c>
      <c r="C45" s="12">
        <v>156.988</v>
      </c>
      <c r="D45" s="12">
        <v>158.26300000000001</v>
      </c>
      <c r="E45" s="12">
        <v>151.761</v>
      </c>
      <c r="F45" s="12">
        <v>171.476</v>
      </c>
      <c r="G45" s="12">
        <v>177.126</v>
      </c>
      <c r="H45" s="12">
        <v>182.83799999999999</v>
      </c>
      <c r="I45" s="12">
        <v>203.32300000000001</v>
      </c>
      <c r="J45" s="12">
        <v>179.00800000000001</v>
      </c>
      <c r="K45" s="12">
        <v>201.48500000000001</v>
      </c>
      <c r="L45" s="12">
        <v>209.489</v>
      </c>
      <c r="M45" s="12">
        <v>217.18299999999999</v>
      </c>
      <c r="N45" s="12">
        <v>841.46400000000006</v>
      </c>
      <c r="O45" s="12">
        <v>1851.952</v>
      </c>
    </row>
    <row r="46" spans="1:15" ht="15" customHeight="1">
      <c r="A46" s="18"/>
      <c r="B46" s="79"/>
      <c r="C46" s="79"/>
      <c r="D46" s="8"/>
      <c r="E46" s="8"/>
      <c r="F46" s="8"/>
      <c r="G46" s="8"/>
      <c r="H46" s="8"/>
      <c r="I46" s="8"/>
      <c r="J46" s="8"/>
      <c r="K46" s="8"/>
      <c r="L46" s="8"/>
      <c r="M46" s="8"/>
      <c r="N46" s="8"/>
      <c r="O46" s="79"/>
    </row>
    <row r="47" spans="1:15" ht="15" customHeight="1">
      <c r="A47" s="18" t="s">
        <v>258</v>
      </c>
      <c r="B47" s="79"/>
      <c r="C47" s="79"/>
      <c r="D47" s="8"/>
      <c r="E47" s="8"/>
      <c r="F47" s="8"/>
      <c r="G47" s="8"/>
      <c r="H47" s="8"/>
      <c r="I47" s="8"/>
      <c r="J47" s="8"/>
      <c r="K47" s="8"/>
      <c r="L47" s="8"/>
      <c r="M47" s="8"/>
      <c r="N47" s="8"/>
      <c r="O47" s="79"/>
    </row>
    <row r="48" spans="1:15" ht="15" customHeight="1">
      <c r="A48" s="11" t="s">
        <v>58</v>
      </c>
      <c r="B48" s="12">
        <v>36.895000000000003</v>
      </c>
      <c r="C48" s="12">
        <v>20.902000000000001</v>
      </c>
      <c r="D48" s="12">
        <v>20.599</v>
      </c>
      <c r="E48" s="12">
        <v>15.925000000000001</v>
      </c>
      <c r="F48" s="12">
        <v>14.034000000000001</v>
      </c>
      <c r="G48" s="12">
        <v>16.306000000000001</v>
      </c>
      <c r="H48" s="12">
        <v>17.673999999999999</v>
      </c>
      <c r="I48" s="12">
        <v>18.327000000000002</v>
      </c>
      <c r="J48" s="12">
        <v>17.568999999999999</v>
      </c>
      <c r="K48" s="12">
        <v>16.114999999999998</v>
      </c>
      <c r="L48" s="12">
        <v>15.603999999999999</v>
      </c>
      <c r="M48" s="12">
        <v>15.728999999999999</v>
      </c>
      <c r="N48" s="12">
        <v>84.537999999999997</v>
      </c>
      <c r="O48" s="12">
        <v>167.88200000000001</v>
      </c>
    </row>
    <row r="49" spans="1:15" ht="15" customHeight="1">
      <c r="A49" s="11" t="s">
        <v>72</v>
      </c>
      <c r="B49" s="12">
        <v>11.196</v>
      </c>
      <c r="C49" s="12">
        <v>11.316000000000001</v>
      </c>
      <c r="D49" s="12">
        <v>11.962</v>
      </c>
      <c r="E49" s="12">
        <v>12.589</v>
      </c>
      <c r="F49" s="12">
        <v>13.34</v>
      </c>
      <c r="G49" s="12">
        <v>14.045999999999999</v>
      </c>
      <c r="H49" s="12">
        <v>14.869</v>
      </c>
      <c r="I49" s="12">
        <v>15.583</v>
      </c>
      <c r="J49" s="12">
        <v>16.279</v>
      </c>
      <c r="K49" s="12">
        <v>17.027000000000001</v>
      </c>
      <c r="L49" s="12">
        <v>17.792000000000002</v>
      </c>
      <c r="M49" s="12">
        <v>18.582000000000001</v>
      </c>
      <c r="N49" s="12">
        <v>66.805999999999997</v>
      </c>
      <c r="O49" s="12">
        <v>152.06899999999999</v>
      </c>
    </row>
    <row r="50" spans="1:15" ht="15" customHeight="1">
      <c r="A50" s="11" t="s">
        <v>59</v>
      </c>
      <c r="B50" s="12">
        <v>9.3450000000000006</v>
      </c>
      <c r="C50" s="12">
        <v>50.488999999999997</v>
      </c>
      <c r="D50" s="12">
        <v>50</v>
      </c>
      <c r="E50" s="12">
        <v>32</v>
      </c>
      <c r="F50" s="12">
        <v>19</v>
      </c>
      <c r="G50" s="12">
        <v>5.1260000000000003</v>
      </c>
      <c r="H50" s="12">
        <v>0</v>
      </c>
      <c r="I50" s="12">
        <v>0</v>
      </c>
      <c r="J50" s="12">
        <v>0</v>
      </c>
      <c r="K50" s="12">
        <v>0</v>
      </c>
      <c r="L50" s="12">
        <v>0</v>
      </c>
      <c r="M50" s="12">
        <v>0</v>
      </c>
      <c r="N50" s="12">
        <v>106.126</v>
      </c>
      <c r="O50" s="12">
        <v>106.126</v>
      </c>
    </row>
    <row r="51" spans="1:15" ht="15" customHeight="1">
      <c r="A51" s="11" t="s">
        <v>60</v>
      </c>
      <c r="B51" s="12">
        <v>143.04900000000001</v>
      </c>
      <c r="C51" s="12">
        <v>39.704999999999998</v>
      </c>
      <c r="D51" s="12">
        <v>6.5369999999999999</v>
      </c>
      <c r="E51" s="12">
        <v>5.9649999999999999</v>
      </c>
      <c r="F51" s="12">
        <v>5.96</v>
      </c>
      <c r="G51" s="12">
        <v>6.7759999999999998</v>
      </c>
      <c r="H51" s="12">
        <v>8.1300000000000008</v>
      </c>
      <c r="I51" s="12">
        <v>8.9429999999999996</v>
      </c>
      <c r="J51" s="12">
        <v>9.1170000000000009</v>
      </c>
      <c r="K51" s="12">
        <v>8.9949999999999992</v>
      </c>
      <c r="L51" s="12">
        <v>8.9719999999999995</v>
      </c>
      <c r="M51" s="12">
        <v>9.1219999999999999</v>
      </c>
      <c r="N51" s="12">
        <v>33.368000000000002</v>
      </c>
      <c r="O51" s="12">
        <v>78.516999999999996</v>
      </c>
    </row>
    <row r="52" spans="1:15" ht="15" customHeight="1">
      <c r="A52" s="11" t="s">
        <v>61</v>
      </c>
      <c r="B52" s="12">
        <v>0</v>
      </c>
      <c r="C52" s="12">
        <v>0</v>
      </c>
      <c r="D52" s="12">
        <v>3.9</v>
      </c>
      <c r="E52" s="12">
        <v>6.4</v>
      </c>
      <c r="F52" s="12">
        <v>7.4</v>
      </c>
      <c r="G52" s="12">
        <v>6.3</v>
      </c>
      <c r="H52" s="12">
        <v>4.3</v>
      </c>
      <c r="I52" s="12">
        <v>3.2</v>
      </c>
      <c r="J52" s="12">
        <v>2.8</v>
      </c>
      <c r="K52" s="12">
        <v>2.7</v>
      </c>
      <c r="L52" s="12">
        <v>2.9</v>
      </c>
      <c r="M52" s="12">
        <v>3.5</v>
      </c>
      <c r="N52" s="12">
        <v>28.3</v>
      </c>
      <c r="O52" s="12">
        <v>43.4</v>
      </c>
    </row>
    <row r="53" spans="1:15" ht="15" customHeight="1">
      <c r="A53" s="11" t="s">
        <v>62</v>
      </c>
      <c r="B53" s="12">
        <v>5.024</v>
      </c>
      <c r="C53" s="12">
        <v>33.963000000000001</v>
      </c>
      <c r="D53" s="12">
        <v>26.422999999999998</v>
      </c>
      <c r="E53" s="12">
        <v>3.7679999999999998</v>
      </c>
      <c r="F53" s="12">
        <v>0.28999999999999998</v>
      </c>
      <c r="G53" s="12">
        <v>7.8E-2</v>
      </c>
      <c r="H53" s="12">
        <v>2.1000000000000001E-2</v>
      </c>
      <c r="I53" s="12">
        <v>6.0000000000000001E-3</v>
      </c>
      <c r="J53" s="12">
        <v>0</v>
      </c>
      <c r="K53" s="12">
        <v>0</v>
      </c>
      <c r="L53" s="12">
        <v>0</v>
      </c>
      <c r="M53" s="12">
        <v>0</v>
      </c>
      <c r="N53" s="12">
        <v>30.58</v>
      </c>
      <c r="O53" s="12">
        <v>30.585999999999999</v>
      </c>
    </row>
    <row r="54" spans="1:15" ht="15" customHeight="1">
      <c r="A54" s="11" t="s">
        <v>64</v>
      </c>
      <c r="B54" s="12">
        <v>243.46</v>
      </c>
      <c r="C54" s="12">
        <v>115</v>
      </c>
      <c r="D54" s="12">
        <v>2</v>
      </c>
      <c r="E54" s="12">
        <v>2</v>
      </c>
      <c r="F54" s="12">
        <v>0</v>
      </c>
      <c r="G54" s="12">
        <v>0</v>
      </c>
      <c r="H54" s="12">
        <v>0</v>
      </c>
      <c r="I54" s="12">
        <v>0</v>
      </c>
      <c r="J54" s="12">
        <v>0</v>
      </c>
      <c r="K54" s="12">
        <v>0</v>
      </c>
      <c r="L54" s="12">
        <v>0</v>
      </c>
      <c r="M54" s="12">
        <v>0</v>
      </c>
      <c r="N54" s="12">
        <v>4</v>
      </c>
      <c r="O54" s="12">
        <v>4</v>
      </c>
    </row>
    <row r="55" spans="1:15" ht="15" customHeight="1">
      <c r="A55" s="11" t="s">
        <v>143</v>
      </c>
      <c r="B55" s="12">
        <v>33.311999999999998</v>
      </c>
      <c r="C55" s="12">
        <v>9.0839999999999996</v>
      </c>
      <c r="D55" s="12">
        <v>2.3849999999999998</v>
      </c>
      <c r="E55" s="12">
        <v>1.466</v>
      </c>
      <c r="F55" s="12">
        <v>0.3</v>
      </c>
      <c r="G55" s="12">
        <v>0</v>
      </c>
      <c r="H55" s="12">
        <v>0</v>
      </c>
      <c r="I55" s="12">
        <v>0</v>
      </c>
      <c r="J55" s="12">
        <v>0</v>
      </c>
      <c r="K55" s="12">
        <v>0</v>
      </c>
      <c r="L55" s="12">
        <v>0</v>
      </c>
      <c r="M55" s="12">
        <v>0</v>
      </c>
      <c r="N55" s="12">
        <v>4.1509999999999998</v>
      </c>
      <c r="O55" s="12">
        <v>4.1509999999999998</v>
      </c>
    </row>
    <row r="56" spans="1:15" ht="15" customHeight="1">
      <c r="A56" s="11" t="s">
        <v>65</v>
      </c>
      <c r="B56" s="12">
        <v>312.78699999999998</v>
      </c>
      <c r="C56" s="12">
        <v>7.1180000000000003</v>
      </c>
      <c r="D56" s="12">
        <v>0.73899999999999999</v>
      </c>
      <c r="E56" s="12">
        <v>0.10299999999999999</v>
      </c>
      <c r="F56" s="12">
        <v>2.1999999999999999E-2</v>
      </c>
      <c r="G56" s="12">
        <v>4.0000000000000001E-3</v>
      </c>
      <c r="H56" s="12">
        <v>4.0000000000000001E-3</v>
      </c>
      <c r="I56" s="12">
        <v>3.0000000000000001E-3</v>
      </c>
      <c r="J56" s="12">
        <v>2E-3</v>
      </c>
      <c r="K56" s="12">
        <v>0</v>
      </c>
      <c r="L56" s="12">
        <v>0</v>
      </c>
      <c r="M56" s="12">
        <v>0</v>
      </c>
      <c r="N56" s="12">
        <v>0.872</v>
      </c>
      <c r="O56" s="12">
        <v>0.877</v>
      </c>
    </row>
    <row r="57" spans="1:15" ht="15" customHeight="1">
      <c r="A57" s="11" t="s">
        <v>66</v>
      </c>
      <c r="B57" s="12">
        <v>30.756</v>
      </c>
      <c r="C57" s="12">
        <v>0.32</v>
      </c>
      <c r="D57" s="12">
        <v>5.0000000000000001E-3</v>
      </c>
      <c r="E57" s="12">
        <v>5.0000000000000001E-3</v>
      </c>
      <c r="F57" s="12">
        <v>5.0000000000000001E-3</v>
      </c>
      <c r="G57" s="12">
        <v>5.0000000000000001E-3</v>
      </c>
      <c r="H57" s="12">
        <v>4.0000000000000001E-3</v>
      </c>
      <c r="I57" s="12">
        <v>4.0000000000000001E-3</v>
      </c>
      <c r="J57" s="12">
        <v>4.0000000000000001E-3</v>
      </c>
      <c r="K57" s="12">
        <v>5.0000000000000001E-3</v>
      </c>
      <c r="L57" s="12">
        <v>5.0000000000000001E-3</v>
      </c>
      <c r="M57" s="12">
        <v>1E-3</v>
      </c>
      <c r="N57" s="12">
        <v>2.4E-2</v>
      </c>
      <c r="O57" s="12">
        <v>4.2999999999999997E-2</v>
      </c>
    </row>
    <row r="58" spans="1:15" ht="15" customHeight="1">
      <c r="A58" s="11" t="s">
        <v>7</v>
      </c>
      <c r="B58" s="12">
        <v>55.640999999999998</v>
      </c>
      <c r="C58" s="12">
        <v>84.26</v>
      </c>
      <c r="D58" s="12">
        <v>113.05500000000001</v>
      </c>
      <c r="E58" s="12">
        <v>108.321</v>
      </c>
      <c r="F58" s="12">
        <v>95.430999999999997</v>
      </c>
      <c r="G58" s="12">
        <v>85.662000000000006</v>
      </c>
      <c r="H58" s="12">
        <v>71.433000000000007</v>
      </c>
      <c r="I58" s="12">
        <v>69.686000000000007</v>
      </c>
      <c r="J58" s="12">
        <v>75.168999999999997</v>
      </c>
      <c r="K58" s="12">
        <v>73.453999999999994</v>
      </c>
      <c r="L58" s="12">
        <v>72.914000000000001</v>
      </c>
      <c r="M58" s="12">
        <v>65.504999999999995</v>
      </c>
      <c r="N58" s="12">
        <v>473.90199999999999</v>
      </c>
      <c r="O58" s="12">
        <v>830.63</v>
      </c>
    </row>
    <row r="59" spans="1:15" ht="4.2" customHeight="1">
      <c r="A59" s="18"/>
      <c r="B59" s="13" t="s">
        <v>8</v>
      </c>
      <c r="C59" s="13" t="s">
        <v>8</v>
      </c>
      <c r="D59" s="13" t="s">
        <v>8</v>
      </c>
      <c r="E59" s="13" t="s">
        <v>8</v>
      </c>
      <c r="F59" s="13" t="s">
        <v>8</v>
      </c>
      <c r="G59" s="13" t="s">
        <v>8</v>
      </c>
      <c r="H59" s="13" t="s">
        <v>8</v>
      </c>
      <c r="I59" s="13" t="s">
        <v>8</v>
      </c>
      <c r="J59" s="13" t="s">
        <v>8</v>
      </c>
      <c r="K59" s="13" t="s">
        <v>8</v>
      </c>
      <c r="L59" s="13" t="s">
        <v>8</v>
      </c>
      <c r="M59" s="13" t="s">
        <v>8</v>
      </c>
      <c r="N59" s="13" t="s">
        <v>8</v>
      </c>
      <c r="O59" s="13" t="s">
        <v>8</v>
      </c>
    </row>
    <row r="60" spans="1:15" ht="15" customHeight="1">
      <c r="A60" s="14" t="s">
        <v>32</v>
      </c>
      <c r="B60" s="12">
        <v>881.46500000000003</v>
      </c>
      <c r="C60" s="12">
        <v>372.15699999999998</v>
      </c>
      <c r="D60" s="12">
        <v>237.60499999999999</v>
      </c>
      <c r="E60" s="12">
        <v>188.542</v>
      </c>
      <c r="F60" s="12">
        <v>155.78200000000001</v>
      </c>
      <c r="G60" s="12">
        <v>134.303</v>
      </c>
      <c r="H60" s="12">
        <v>116.435</v>
      </c>
      <c r="I60" s="12">
        <v>115.752</v>
      </c>
      <c r="J60" s="12">
        <v>120.94</v>
      </c>
      <c r="K60" s="12">
        <v>118.29600000000001</v>
      </c>
      <c r="L60" s="12">
        <v>118.187</v>
      </c>
      <c r="M60" s="12">
        <v>112.43899999999999</v>
      </c>
      <c r="N60" s="12">
        <v>832.66700000000003</v>
      </c>
      <c r="O60" s="12">
        <v>1418.2809999999999</v>
      </c>
    </row>
    <row r="61" spans="1:15" ht="15" customHeight="1">
      <c r="A61" s="18"/>
      <c r="B61" s="79"/>
      <c r="C61" s="119"/>
      <c r="D61" s="8"/>
      <c r="E61" s="120"/>
      <c r="F61" s="120"/>
      <c r="G61" s="120"/>
      <c r="H61" s="120"/>
      <c r="I61" s="120"/>
      <c r="J61" s="120"/>
      <c r="K61" s="121"/>
      <c r="M61" s="28"/>
      <c r="O61" s="28"/>
    </row>
    <row r="62" spans="1:15" ht="28.05" customHeight="1">
      <c r="A62" s="202" t="s">
        <v>212</v>
      </c>
      <c r="B62" s="12">
        <v>5167.0450000000001</v>
      </c>
      <c r="C62" s="12">
        <v>4216.7759999999998</v>
      </c>
      <c r="D62" s="12">
        <v>4023.7629999999999</v>
      </c>
      <c r="E62" s="12">
        <v>4006.6419999999998</v>
      </c>
      <c r="F62" s="12">
        <v>4207.4570000000003</v>
      </c>
      <c r="G62" s="12">
        <v>4427.1570000000002</v>
      </c>
      <c r="H62" s="12">
        <v>4624.3519999999999</v>
      </c>
      <c r="I62" s="12">
        <v>4982.25</v>
      </c>
      <c r="J62" s="12">
        <v>5029.68</v>
      </c>
      <c r="K62" s="12">
        <v>5410.2839999999997</v>
      </c>
      <c r="L62" s="12">
        <v>5690.4080000000004</v>
      </c>
      <c r="M62" s="12">
        <v>6008.6850000000004</v>
      </c>
      <c r="N62" s="12">
        <v>21289.370999999999</v>
      </c>
      <c r="O62" s="12">
        <v>48410.678</v>
      </c>
    </row>
    <row r="63" spans="1:15" ht="15" customHeight="1">
      <c r="A63" s="18"/>
      <c r="B63" s="122"/>
      <c r="C63" s="122"/>
      <c r="D63" s="8"/>
      <c r="E63" s="120"/>
      <c r="F63" s="120"/>
      <c r="G63" s="120"/>
      <c r="H63" s="120"/>
      <c r="I63" s="120"/>
      <c r="J63" s="120"/>
      <c r="K63" s="121"/>
      <c r="O63" s="123"/>
    </row>
    <row r="64" spans="1:15" ht="15" customHeight="1">
      <c r="A64" s="18" t="s">
        <v>67</v>
      </c>
      <c r="B64" s="122"/>
      <c r="C64" s="122"/>
      <c r="D64" s="8"/>
      <c r="E64" s="120"/>
      <c r="F64" s="120"/>
      <c r="G64" s="120"/>
      <c r="H64" s="120"/>
      <c r="I64" s="120"/>
      <c r="J64" s="120"/>
      <c r="K64" s="121"/>
      <c r="O64" s="123"/>
    </row>
    <row r="65" spans="1:15" ht="15" customHeight="1">
      <c r="A65" s="11" t="s">
        <v>124</v>
      </c>
      <c r="B65" s="12">
        <v>-178.85</v>
      </c>
      <c r="C65" s="12">
        <v>-215.511</v>
      </c>
      <c r="D65" s="12">
        <v>-170.24600000000001</v>
      </c>
      <c r="E65" s="12">
        <v>-181.167</v>
      </c>
      <c r="F65" s="12">
        <v>-197.95500000000001</v>
      </c>
      <c r="G65" s="12">
        <v>-215.51499999999999</v>
      </c>
      <c r="H65" s="12">
        <v>-233.666</v>
      </c>
      <c r="I65" s="12">
        <v>-252.82300000000001</v>
      </c>
      <c r="J65" s="12">
        <v>-271.779</v>
      </c>
      <c r="K65" s="12">
        <v>-293.03500000000003</v>
      </c>
      <c r="L65" s="12">
        <v>-317.012</v>
      </c>
      <c r="M65" s="12">
        <v>-344.55200000000002</v>
      </c>
      <c r="N65" s="12">
        <v>-998.54899999999998</v>
      </c>
      <c r="O65" s="12">
        <v>-2477.75</v>
      </c>
    </row>
    <row r="66" spans="1:15" ht="15" customHeight="1">
      <c r="A66" s="11" t="s">
        <v>68</v>
      </c>
      <c r="B66" s="12"/>
      <c r="C66" s="12"/>
      <c r="D66" s="12"/>
      <c r="E66" s="12"/>
      <c r="F66" s="12"/>
      <c r="G66" s="12"/>
      <c r="H66" s="12"/>
      <c r="I66" s="12"/>
      <c r="J66" s="12"/>
      <c r="K66" s="12"/>
      <c r="L66" s="12"/>
      <c r="M66" s="12"/>
      <c r="N66" s="12"/>
      <c r="O66" s="12"/>
    </row>
    <row r="67" spans="1:15" ht="15" customHeight="1">
      <c r="A67" s="15" t="s">
        <v>69</v>
      </c>
      <c r="B67" s="12">
        <v>-47.088000000000001</v>
      </c>
      <c r="C67" s="12">
        <v>-51.125999999999998</v>
      </c>
      <c r="D67" s="12">
        <v>-54.231999999999999</v>
      </c>
      <c r="E67" s="12">
        <v>-57.84</v>
      </c>
      <c r="F67" s="12">
        <v>-60.637999999999998</v>
      </c>
      <c r="G67" s="12">
        <v>-63.154000000000003</v>
      </c>
      <c r="H67" s="12">
        <v>-65.513999999999996</v>
      </c>
      <c r="I67" s="12">
        <v>-67.795000000000002</v>
      </c>
      <c r="J67" s="12">
        <v>-70.045000000000002</v>
      </c>
      <c r="K67" s="12">
        <v>-72.319999999999993</v>
      </c>
      <c r="L67" s="12">
        <v>-74.590999999999994</v>
      </c>
      <c r="M67" s="12">
        <v>-76.891999999999996</v>
      </c>
      <c r="N67" s="12">
        <v>-301.37799999999999</v>
      </c>
      <c r="O67" s="12">
        <v>-663.02099999999996</v>
      </c>
    </row>
    <row r="68" spans="1:15" ht="15" customHeight="1">
      <c r="A68" s="15" t="s">
        <v>70</v>
      </c>
      <c r="B68" s="12">
        <v>-25.236000000000001</v>
      </c>
      <c r="C68" s="12">
        <v>-26.024999999999999</v>
      </c>
      <c r="D68" s="12">
        <v>-28.248000000000001</v>
      </c>
      <c r="E68" s="12">
        <v>-29.419</v>
      </c>
      <c r="F68" s="12">
        <v>-30.443000000000001</v>
      </c>
      <c r="G68" s="12">
        <v>-31.306000000000001</v>
      </c>
      <c r="H68" s="12">
        <v>-32.101999999999997</v>
      </c>
      <c r="I68" s="12">
        <v>-32.853000000000002</v>
      </c>
      <c r="J68" s="12">
        <v>-33.578000000000003</v>
      </c>
      <c r="K68" s="12">
        <v>-34.33</v>
      </c>
      <c r="L68" s="12">
        <v>-35.107999999999997</v>
      </c>
      <c r="M68" s="12">
        <v>-35.9</v>
      </c>
      <c r="N68" s="12">
        <v>-151.518</v>
      </c>
      <c r="O68" s="12">
        <v>-323.28699999999998</v>
      </c>
    </row>
    <row r="69" spans="1:15" ht="15" customHeight="1">
      <c r="A69" s="15" t="s">
        <v>31</v>
      </c>
      <c r="B69" s="12">
        <v>-19.89</v>
      </c>
      <c r="C69" s="12">
        <v>-21.605</v>
      </c>
      <c r="D69" s="12">
        <v>-22.614999999999998</v>
      </c>
      <c r="E69" s="12">
        <v>-23.422999999999998</v>
      </c>
      <c r="F69" s="12">
        <v>-24.25</v>
      </c>
      <c r="G69" s="12">
        <v>-25.175999999999998</v>
      </c>
      <c r="H69" s="12">
        <v>-26.181999999999999</v>
      </c>
      <c r="I69" s="12">
        <v>-27.222000000000001</v>
      </c>
      <c r="J69" s="12">
        <v>-28.29</v>
      </c>
      <c r="K69" s="12">
        <v>-29.405999999999999</v>
      </c>
      <c r="L69" s="12">
        <v>-30.568000000000001</v>
      </c>
      <c r="M69" s="12">
        <v>-31.777000000000001</v>
      </c>
      <c r="N69" s="12">
        <v>-121.646</v>
      </c>
      <c r="O69" s="12">
        <v>-268.90899999999999</v>
      </c>
    </row>
    <row r="70" spans="1:15" ht="4.2" customHeight="1">
      <c r="A70" s="18"/>
      <c r="B70" s="12" t="s">
        <v>8</v>
      </c>
      <c r="C70" s="12" t="s">
        <v>8</v>
      </c>
      <c r="D70" s="13" t="s">
        <v>8</v>
      </c>
      <c r="E70" s="13" t="s">
        <v>8</v>
      </c>
      <c r="F70" s="13" t="s">
        <v>8</v>
      </c>
      <c r="G70" s="13" t="s">
        <v>8</v>
      </c>
      <c r="H70" s="13" t="s">
        <v>8</v>
      </c>
      <c r="I70" s="13" t="s">
        <v>8</v>
      </c>
      <c r="J70" s="13" t="s">
        <v>8</v>
      </c>
      <c r="K70" s="13" t="s">
        <v>8</v>
      </c>
      <c r="L70" s="13" t="s">
        <v>8</v>
      </c>
      <c r="M70" s="13" t="s">
        <v>8</v>
      </c>
      <c r="N70" s="13" t="s">
        <v>8</v>
      </c>
      <c r="O70" s="12" t="s">
        <v>8</v>
      </c>
    </row>
    <row r="71" spans="1:15" ht="15" customHeight="1">
      <c r="A71" s="80" t="s">
        <v>32</v>
      </c>
      <c r="B71" s="12">
        <v>-92.213999999999999</v>
      </c>
      <c r="C71" s="12">
        <v>-98.756</v>
      </c>
      <c r="D71" s="12">
        <v>-105.095</v>
      </c>
      <c r="E71" s="12">
        <v>-110.682</v>
      </c>
      <c r="F71" s="12">
        <v>-115.331</v>
      </c>
      <c r="G71" s="12">
        <v>-119.636</v>
      </c>
      <c r="H71" s="12">
        <v>-123.798</v>
      </c>
      <c r="I71" s="12">
        <v>-127.87</v>
      </c>
      <c r="J71" s="12">
        <v>-131.91300000000001</v>
      </c>
      <c r="K71" s="12">
        <v>-136.05600000000001</v>
      </c>
      <c r="L71" s="12">
        <v>-140.267</v>
      </c>
      <c r="M71" s="12">
        <v>-144.56899999999999</v>
      </c>
      <c r="N71" s="12">
        <v>-574.54200000000003</v>
      </c>
      <c r="O71" s="12">
        <v>-1255.2170000000001</v>
      </c>
    </row>
    <row r="72" spans="1:15" ht="15" customHeight="1">
      <c r="A72" s="18"/>
      <c r="B72" s="79"/>
      <c r="C72" s="79"/>
      <c r="D72" s="8"/>
      <c r="E72" s="120"/>
      <c r="F72" s="120"/>
      <c r="G72" s="120"/>
      <c r="H72" s="120"/>
      <c r="I72" s="120"/>
      <c r="J72" s="120"/>
      <c r="K72" s="121"/>
      <c r="O72" s="28"/>
    </row>
    <row r="73" spans="1:15" ht="15" customHeight="1">
      <c r="A73" s="11" t="s">
        <v>71</v>
      </c>
      <c r="B73" s="12">
        <v>-11.557</v>
      </c>
      <c r="C73" s="12">
        <v>-19.824000000000002</v>
      </c>
      <c r="D73" s="12">
        <v>-15.456</v>
      </c>
      <c r="E73" s="12">
        <v>-16.254000000000001</v>
      </c>
      <c r="F73" s="12">
        <v>-15.361000000000001</v>
      </c>
      <c r="G73" s="12">
        <v>-15.372999999999999</v>
      </c>
      <c r="H73" s="12">
        <v>-15.848000000000001</v>
      </c>
      <c r="I73" s="12">
        <v>-16.013000000000002</v>
      </c>
      <c r="J73" s="12">
        <v>-17.324999999999999</v>
      </c>
      <c r="K73" s="12">
        <v>-18.786000000000001</v>
      </c>
      <c r="L73" s="12">
        <v>-18.856000000000002</v>
      </c>
      <c r="M73" s="12">
        <v>-18.84</v>
      </c>
      <c r="N73" s="12">
        <v>-78.292000000000002</v>
      </c>
      <c r="O73" s="12">
        <v>-168.11199999999999</v>
      </c>
    </row>
    <row r="74" spans="1:15" ht="15" customHeight="1">
      <c r="A74" s="11" t="s">
        <v>72</v>
      </c>
      <c r="B74" s="12">
        <v>-8.6219999999999999</v>
      </c>
      <c r="C74" s="12">
        <v>-9.609</v>
      </c>
      <c r="D74" s="12">
        <v>-10.035</v>
      </c>
      <c r="E74" s="12">
        <v>-10.731999999999999</v>
      </c>
      <c r="F74" s="12">
        <v>-11.242000000000001</v>
      </c>
      <c r="G74" s="12">
        <v>-11.776</v>
      </c>
      <c r="H74" s="12">
        <v>-12.336</v>
      </c>
      <c r="I74" s="12">
        <v>-12.922000000000001</v>
      </c>
      <c r="J74" s="12">
        <v>-13.535</v>
      </c>
      <c r="K74" s="12">
        <v>-14.177</v>
      </c>
      <c r="L74" s="12">
        <v>-14.851000000000001</v>
      </c>
      <c r="M74" s="12">
        <v>-15.557</v>
      </c>
      <c r="N74" s="12">
        <v>-56.121000000000002</v>
      </c>
      <c r="O74" s="12">
        <v>-127.163</v>
      </c>
    </row>
    <row r="75" spans="1:15" ht="15" customHeight="1">
      <c r="A75" s="11" t="s">
        <v>73</v>
      </c>
      <c r="B75" s="12">
        <v>-4.93</v>
      </c>
      <c r="C75" s="12">
        <v>-5.7</v>
      </c>
      <c r="D75" s="12">
        <v>0</v>
      </c>
      <c r="E75" s="12">
        <v>0</v>
      </c>
      <c r="F75" s="12">
        <v>0</v>
      </c>
      <c r="G75" s="12">
        <v>0</v>
      </c>
      <c r="H75" s="12">
        <v>0</v>
      </c>
      <c r="I75" s="12">
        <v>0</v>
      </c>
      <c r="J75" s="12">
        <v>0</v>
      </c>
      <c r="K75" s="12">
        <v>0</v>
      </c>
      <c r="L75" s="12">
        <v>0</v>
      </c>
      <c r="M75" s="12">
        <v>0</v>
      </c>
      <c r="N75" s="12">
        <v>0</v>
      </c>
      <c r="O75" s="12">
        <v>0</v>
      </c>
    </row>
    <row r="76" spans="1:15" ht="15" customHeight="1">
      <c r="A76" s="11" t="s">
        <v>7</v>
      </c>
      <c r="B76" s="12">
        <v>-37.151000000000003</v>
      </c>
      <c r="C76" s="12">
        <v>-116.437</v>
      </c>
      <c r="D76" s="12">
        <v>-49.264000000000003</v>
      </c>
      <c r="E76" s="12">
        <v>-31.399000000000001</v>
      </c>
      <c r="F76" s="12">
        <v>-33.631</v>
      </c>
      <c r="G76" s="12">
        <v>-32.927</v>
      </c>
      <c r="H76" s="12">
        <v>-33.164000000000001</v>
      </c>
      <c r="I76" s="12">
        <v>-31.116</v>
      </c>
      <c r="J76" s="12">
        <v>-31.071999999999999</v>
      </c>
      <c r="K76" s="12">
        <v>-37.095999999999997</v>
      </c>
      <c r="L76" s="12">
        <v>-37.753999999999998</v>
      </c>
      <c r="M76" s="12">
        <v>-24.167000000000002</v>
      </c>
      <c r="N76" s="12">
        <v>-180.38499999999999</v>
      </c>
      <c r="O76" s="12">
        <v>-341.59</v>
      </c>
    </row>
    <row r="77" spans="1:15" ht="4.2" customHeight="1">
      <c r="A77" s="18"/>
      <c r="B77" s="12" t="s">
        <v>8</v>
      </c>
      <c r="C77" s="12" t="s">
        <v>8</v>
      </c>
      <c r="D77" s="13" t="s">
        <v>8</v>
      </c>
      <c r="E77" s="13" t="s">
        <v>8</v>
      </c>
      <c r="F77" s="13" t="s">
        <v>8</v>
      </c>
      <c r="G77" s="13" t="s">
        <v>8</v>
      </c>
      <c r="H77" s="13" t="s">
        <v>8</v>
      </c>
      <c r="I77" s="13" t="s">
        <v>8</v>
      </c>
      <c r="J77" s="13" t="s">
        <v>8</v>
      </c>
      <c r="K77" s="13" t="s">
        <v>8</v>
      </c>
      <c r="L77" s="13" t="s">
        <v>8</v>
      </c>
      <c r="M77" s="13" t="s">
        <v>8</v>
      </c>
      <c r="N77" s="13" t="s">
        <v>8</v>
      </c>
      <c r="O77" s="12" t="s">
        <v>8</v>
      </c>
    </row>
    <row r="78" spans="1:15" ht="15" customHeight="1">
      <c r="A78" s="14" t="s">
        <v>32</v>
      </c>
      <c r="B78" s="12">
        <v>-333.32400000000001</v>
      </c>
      <c r="C78" s="12">
        <v>-465.83699999999999</v>
      </c>
      <c r="D78" s="12">
        <v>-350.096</v>
      </c>
      <c r="E78" s="12">
        <v>-350.23399999999998</v>
      </c>
      <c r="F78" s="12">
        <v>-373.52</v>
      </c>
      <c r="G78" s="12">
        <v>-395.22699999999998</v>
      </c>
      <c r="H78" s="12">
        <v>-418.81200000000001</v>
      </c>
      <c r="I78" s="12">
        <v>-440.74400000000003</v>
      </c>
      <c r="J78" s="12">
        <v>-465.62400000000002</v>
      </c>
      <c r="K78" s="12">
        <v>-499.15</v>
      </c>
      <c r="L78" s="12">
        <v>-528.74</v>
      </c>
      <c r="M78" s="12">
        <v>-547.68499999999995</v>
      </c>
      <c r="N78" s="12">
        <v>-1887.8889999999999</v>
      </c>
      <c r="O78" s="12">
        <v>-4369.8320000000003</v>
      </c>
    </row>
    <row r="79" spans="1:15" ht="15" customHeight="1">
      <c r="A79" s="18"/>
      <c r="B79" s="79"/>
      <c r="C79" s="79"/>
      <c r="D79" s="8"/>
      <c r="E79" s="120"/>
      <c r="F79" s="120"/>
      <c r="G79" s="120"/>
      <c r="H79" s="120"/>
      <c r="I79" s="120"/>
      <c r="J79" s="120"/>
      <c r="K79" s="121"/>
      <c r="O79" s="28"/>
    </row>
    <row r="80" spans="1:15" ht="28.05" customHeight="1">
      <c r="A80" s="218" t="s">
        <v>213</v>
      </c>
      <c r="B80" s="12">
        <v>4833.7209999999995</v>
      </c>
      <c r="C80" s="12">
        <v>3750.9389999999999</v>
      </c>
      <c r="D80" s="12">
        <v>3673.6669999999999</v>
      </c>
      <c r="E80" s="12">
        <v>3656.4079999999999</v>
      </c>
      <c r="F80" s="12">
        <v>3833.9369999999999</v>
      </c>
      <c r="G80" s="12">
        <v>4031.93</v>
      </c>
      <c r="H80" s="12">
        <v>4205.54</v>
      </c>
      <c r="I80" s="12">
        <v>4541.5060000000003</v>
      </c>
      <c r="J80" s="12">
        <v>4564.0559999999996</v>
      </c>
      <c r="K80" s="12">
        <v>4911.134</v>
      </c>
      <c r="L80" s="12">
        <v>5161.6679999999997</v>
      </c>
      <c r="M80" s="12">
        <v>5461</v>
      </c>
      <c r="N80" s="12">
        <v>19401.482</v>
      </c>
      <c r="O80" s="12">
        <v>44040.845999999998</v>
      </c>
    </row>
    <row r="81" spans="1:15" ht="15" customHeight="1">
      <c r="A81" s="18"/>
      <c r="B81" s="79"/>
      <c r="C81" s="79"/>
      <c r="D81" s="8"/>
      <c r="E81" s="120"/>
      <c r="F81" s="120"/>
      <c r="G81" s="120"/>
      <c r="H81" s="120"/>
      <c r="I81" s="120"/>
      <c r="J81" s="120"/>
      <c r="K81" s="121"/>
      <c r="O81" s="28"/>
    </row>
    <row r="82" spans="1:15" ht="15" customHeight="1">
      <c r="A82" s="82" t="s">
        <v>19</v>
      </c>
      <c r="B82" s="79"/>
      <c r="C82" s="79"/>
      <c r="D82" s="8"/>
      <c r="E82" s="120"/>
      <c r="F82" s="120"/>
      <c r="G82" s="120"/>
      <c r="H82" s="120"/>
      <c r="I82" s="120"/>
      <c r="J82" s="120"/>
      <c r="K82" s="121"/>
      <c r="O82" s="28"/>
    </row>
    <row r="83" spans="1:15" ht="15" customHeight="1">
      <c r="A83" s="18" t="s">
        <v>76</v>
      </c>
      <c r="B83" s="79"/>
      <c r="C83" s="79"/>
      <c r="D83" s="8"/>
      <c r="E83" s="120"/>
      <c r="F83" s="120"/>
      <c r="G83" s="120"/>
      <c r="H83" s="120"/>
      <c r="I83" s="120"/>
      <c r="J83" s="120"/>
      <c r="K83" s="121"/>
      <c r="O83" s="28"/>
    </row>
    <row r="84" spans="1:15" ht="15" customHeight="1">
      <c r="A84" s="11" t="s">
        <v>34</v>
      </c>
      <c r="B84" s="12">
        <v>688.82600000000002</v>
      </c>
      <c r="C84" s="12">
        <v>767.72</v>
      </c>
      <c r="D84" s="12">
        <v>848.33900000000006</v>
      </c>
      <c r="E84" s="12">
        <v>852.846</v>
      </c>
      <c r="F84" s="12">
        <v>967.32500000000005</v>
      </c>
      <c r="G84" s="12">
        <v>1046.6880000000001</v>
      </c>
      <c r="H84" s="12">
        <v>1126.703</v>
      </c>
      <c r="I84" s="12">
        <v>1288.5260000000001</v>
      </c>
      <c r="J84" s="12">
        <v>1207.74</v>
      </c>
      <c r="K84" s="12">
        <v>1378.9939999999999</v>
      </c>
      <c r="L84" s="12">
        <v>1465.0060000000001</v>
      </c>
      <c r="M84" s="12">
        <v>1584.816</v>
      </c>
      <c r="N84" s="12">
        <v>4841.9009999999998</v>
      </c>
      <c r="O84" s="12">
        <v>11766.983</v>
      </c>
    </row>
    <row r="85" spans="1:15" ht="15" customHeight="1">
      <c r="A85" s="124" t="s">
        <v>125</v>
      </c>
      <c r="B85" s="87">
        <v>1297.1099999999999</v>
      </c>
      <c r="C85" s="87">
        <v>1463.2670000000001</v>
      </c>
      <c r="D85" s="87">
        <v>1527.1279999999999</v>
      </c>
      <c r="E85" s="87">
        <v>1480.819</v>
      </c>
      <c r="F85" s="87">
        <v>1603.692</v>
      </c>
      <c r="G85" s="87">
        <v>1717.9369999999999</v>
      </c>
      <c r="H85" s="87">
        <v>1830.7539999999999</v>
      </c>
      <c r="I85" s="87">
        <v>2028.2190000000001</v>
      </c>
      <c r="J85" s="87">
        <v>1986.2239999999999</v>
      </c>
      <c r="K85" s="87">
        <v>2198.3589999999999</v>
      </c>
      <c r="L85" s="87">
        <v>2327.5459999999998</v>
      </c>
      <c r="M85" s="87">
        <v>2494.4920000000002</v>
      </c>
      <c r="N85" s="87">
        <v>8160.33</v>
      </c>
      <c r="O85" s="87">
        <v>19195.169999999998</v>
      </c>
    </row>
    <row r="86" spans="1:15" ht="15" customHeight="1">
      <c r="A86" s="208"/>
      <c r="B86" s="209"/>
      <c r="C86" s="209"/>
      <c r="D86" s="209"/>
      <c r="E86" s="209"/>
      <c r="F86" s="209"/>
      <c r="G86" s="209"/>
      <c r="H86" s="209"/>
      <c r="I86" s="209"/>
      <c r="J86" s="209"/>
      <c r="K86" s="209"/>
      <c r="L86" s="209"/>
      <c r="M86" s="209"/>
      <c r="N86" s="209"/>
      <c r="O86" s="209"/>
    </row>
    <row r="87" spans="1:15" ht="42" customHeight="1">
      <c r="A87" s="260" t="s">
        <v>194</v>
      </c>
      <c r="B87" s="260"/>
      <c r="C87" s="260"/>
      <c r="D87" s="260"/>
      <c r="E87" s="260"/>
      <c r="F87" s="260"/>
      <c r="G87" s="260"/>
      <c r="H87" s="260"/>
      <c r="I87" s="209"/>
      <c r="J87" s="209"/>
      <c r="K87" s="209"/>
      <c r="L87" s="209"/>
      <c r="M87" s="209"/>
      <c r="N87" s="209"/>
      <c r="O87" s="209"/>
    </row>
    <row r="88" spans="1:15" ht="28.05" customHeight="1">
      <c r="A88" s="260" t="s">
        <v>187</v>
      </c>
      <c r="B88" s="260"/>
      <c r="C88" s="260"/>
      <c r="D88" s="260"/>
      <c r="E88" s="260"/>
      <c r="F88" s="260"/>
      <c r="G88" s="260"/>
      <c r="H88" s="260"/>
      <c r="I88" s="209"/>
      <c r="J88" s="209"/>
      <c r="K88" s="209"/>
      <c r="L88" s="209"/>
      <c r="M88" s="209"/>
      <c r="N88" s="209"/>
      <c r="O88" s="209"/>
    </row>
    <row r="89" spans="1:15" ht="15" customHeight="1">
      <c r="A89" s="124"/>
      <c r="B89" s="87"/>
      <c r="C89" s="87"/>
      <c r="D89" s="87"/>
      <c r="E89" s="87"/>
      <c r="F89" s="87"/>
      <c r="G89" s="87"/>
      <c r="H89" s="87"/>
      <c r="I89" s="87"/>
      <c r="J89" s="87"/>
      <c r="K89" s="87"/>
      <c r="L89" s="87"/>
      <c r="M89" s="87"/>
      <c r="N89" s="87"/>
      <c r="O89" s="87"/>
    </row>
    <row r="91" spans="1:15" ht="15" customHeight="1">
      <c r="A91" s="198" t="s">
        <v>185</v>
      </c>
    </row>
  </sheetData>
  <mergeCells count="4">
    <mergeCell ref="A87:H87"/>
    <mergeCell ref="A88:H88"/>
    <mergeCell ref="N8:O8"/>
    <mergeCell ref="A5:O5"/>
  </mergeCells>
  <hyperlinks>
    <hyperlink ref="A2" r:id="rId1" xr:uid="{441C0837-E3F2-41F5-AEF2-D1BD5058B3D4}"/>
    <hyperlink ref="A91" location="Contents!A1" display="Back to Table of Contents" xr:uid="{691F67AF-A87B-4037-8538-9174EEB827D5}"/>
  </hyperlinks>
  <pageMargins left="0.5" right="0.5" top="0.25" bottom="0.25" header="0" footer="0"/>
  <pageSetup scale="54"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Contents</vt:lpstr>
      <vt:lpstr>Table 1-1</vt:lpstr>
      <vt:lpstr>Table 1-1, adj</vt:lpstr>
      <vt:lpstr>Table 1-2</vt:lpstr>
      <vt:lpstr>Table 1-3</vt:lpstr>
      <vt:lpstr>Table 1-4</vt:lpstr>
      <vt:lpstr>Table 3-1</vt:lpstr>
      <vt:lpstr>Table 3-2</vt:lpstr>
      <vt:lpstr>Table 3-2, unadj</vt:lpstr>
      <vt:lpstr>Table 3-3</vt:lpstr>
      <vt:lpstr>Table 3-4</vt:lpstr>
      <vt:lpstr>Table 3-5</vt:lpstr>
      <vt:lpstr>Table 3-6</vt:lpstr>
      <vt:lpstr>Box 3-2 Table</vt:lpstr>
      <vt:lpstr>Box 3-3 Table</vt:lpstr>
      <vt:lpstr>Table 5-1</vt:lpstr>
      <vt:lpstr>Table 5-2</vt:lpstr>
      <vt:lpstr>Table 5-3</vt:lpstr>
      <vt:lpstr>Table 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2022-05-22T17:50:59Z</dcterms:created>
  <dcterms:modified xsi:type="dcterms:W3CDTF">2022-05-25T06:24:01Z</dcterms:modified>
</cp:coreProperties>
</file>